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Professional Services\HR\Workforce Development\Reward\Benefits\Annual Leave Purchase Scheme\"/>
    </mc:Choice>
  </mc:AlternateContent>
  <xr:revisionPtr revIDLastSave="0" documentId="13_ncr:1_{7C659060-C235-42F3-B0E6-F1656086D9FC}" xr6:coauthVersionLast="47" xr6:coauthVersionMax="47" xr10:uidLastSave="{00000000-0000-0000-0000-000000000000}"/>
  <bookViews>
    <workbookView xWindow="-110" yWindow="-110" windowWidth="19420" windowHeight="10300" xr2:uid="{6211912D-BEB9-45CA-8409-B766A3AC53D8}"/>
  </bookViews>
  <sheets>
    <sheet name="ALPs Calculator - Non Scale"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3" l="1"/>
  <c r="B33" i="3"/>
  <c r="B10" i="3" s="1"/>
  <c r="B11" i="3" l="1"/>
  <c r="B12" i="3" l="1"/>
  <c r="B13" i="3" l="1"/>
  <c r="B14" i="3" s="1"/>
</calcChain>
</file>

<file path=xl/sharedStrings.xml><?xml version="1.0" encoding="utf-8"?>
<sst xmlns="http://schemas.openxmlformats.org/spreadsheetml/2006/main" count="28" uniqueCount="28">
  <si>
    <t xml:space="preserve">How many hours do you work each week? </t>
  </si>
  <si>
    <t>Notes</t>
  </si>
  <si>
    <t>Annual Leave is calculated in hours and based on how many hours that you work each week.</t>
  </si>
  <si>
    <r>
      <rPr>
        <b/>
        <u/>
        <sz val="11"/>
        <color rgb="FF000000"/>
        <rFont val="Aptos Narrow"/>
        <scheme val="minor"/>
      </rPr>
      <t xml:space="preserve">Instructions 
</t>
    </r>
    <r>
      <rPr>
        <sz val="11"/>
        <color rgb="FF000000"/>
        <rFont val="Aptos Narrow"/>
        <scheme val="minor"/>
      </rPr>
      <t xml:space="preserve">Before purchasing your annual leave, please calculate the cost using this calculator.
To use the calculator, you will need your most recent payslip. The calculator uses the figures on your most recent payslip to calculate the cost of the annual leave you wish to purchase.
Please note that the cost of annual leave is based on your pay as at:
-1 September if you are purchasing leave in the August window, or
-1 March if you are purchasing leave in the February window.
</t>
    </r>
  </si>
  <si>
    <t xml:space="preserve">If your salary is likely to change between January and March and you need to confirm your new monthly pay, please contact: 
</t>
  </si>
  <si>
    <t xml:space="preserve">reward-hr@bath.ac.uk </t>
  </si>
  <si>
    <t>Calculator - Please fill in the grey cells</t>
  </si>
  <si>
    <t>How many hours do you want to purchase? This cannot be more than the number of hours you work each work.</t>
  </si>
  <si>
    <t xml:space="preserve">How many months are deductions being taken over? </t>
  </si>
  <si>
    <t>These cells cannot be edited</t>
  </si>
  <si>
    <r>
      <t xml:space="preserve">If you have more than one role, you will need to include the total monthly pay, and amount in allowances, for </t>
    </r>
    <r>
      <rPr>
        <b/>
        <u/>
        <sz val="11"/>
        <color theme="1"/>
        <rFont val="Aptos Narrow"/>
        <family val="2"/>
        <scheme val="minor"/>
      </rPr>
      <t>both</t>
    </r>
    <r>
      <rPr>
        <sz val="11"/>
        <color theme="1"/>
        <rFont val="Aptos Narrow"/>
        <family val="2"/>
        <scheme val="minor"/>
      </rPr>
      <t xml:space="preserve"> roles.</t>
    </r>
  </si>
  <si>
    <t>Your calculation will be based on your salary as at:</t>
  </si>
  <si>
    <t>- 1 September for purchases made in August</t>
  </si>
  <si>
    <t>- 1 March for purchases made in February</t>
  </si>
  <si>
    <t>For annual leave purchased in August deductions will be taken over 12 months and for annual leave purchased in February deductions will be taken over 6 months.</t>
  </si>
  <si>
    <t>You can purchase the equivalent of one working week (36.5 hours, pro rata for part time staff)</t>
  </si>
  <si>
    <t xml:space="preserve">You can see hourly rates on the University of Bath Pay and Grading Structure webpage. </t>
  </si>
  <si>
    <t xml:space="preserve">Used for formula's above and hidden when published </t>
  </si>
  <si>
    <t>Total annual supplement value (Actual)</t>
  </si>
  <si>
    <t>Total annual salary  (Actual)</t>
  </si>
  <si>
    <t>What is the total gross amount you receive in all additional allowances or supplements per month?</t>
  </si>
  <si>
    <t>What is your basic pay? Please use your monthly amount. This can be found on your payslip. This is your gross amount before any deducations or tax allowances.</t>
  </si>
  <si>
    <t>The gross cost of one hour of additional leave</t>
  </si>
  <si>
    <t>The total gross cost of the leave you want to purchase</t>
  </si>
  <si>
    <t>The gross cost per month of the additional leave</t>
  </si>
  <si>
    <t>Gross pay is the total amount of money you earn in that pay period, before any deductions are taken off.</t>
  </si>
  <si>
    <r>
      <t xml:space="preserve">Gross hourly rate with cost of purchase leave deducted- your request will be declined if this falls below £12.21 (current National Minimum Wage rate)
</t>
    </r>
    <r>
      <rPr>
        <i/>
        <sz val="11"/>
        <color rgb="FF000000"/>
        <rFont val="Aptos Narrow"/>
        <scheme val="minor"/>
      </rPr>
      <t xml:space="preserve">Payroll will need to do extra checks to ensure there are no other deductions that may affect your pay going below NMW before the request is approved. </t>
    </r>
  </si>
  <si>
    <r>
      <t xml:space="preserve">Gross monthly pay with the cost of purchased leave deducted.
</t>
    </r>
    <r>
      <rPr>
        <i/>
        <sz val="11"/>
        <color theme="1"/>
        <rFont val="Aptos Narrow"/>
        <family val="2"/>
        <scheme val="minor"/>
      </rPr>
      <t xml:space="preserve">This is not your final take home pay as this only calculates the cost of the purchased leave, and does not take into account an individual's other deductions or tax allowances.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</si>
</sst>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000"/>
  </numFmts>
  <fonts count="10" x14ac:knownFonts="1">
    <font>
      <sz val="11"/>
      <color theme="1"/>
      <name val="Aptos Narrow"/>
      <family val="2"/>
      <scheme val="minor"/>
    </font>
    <font>
      <b/>
      <sz val="11"/>
      <color theme="1"/>
      <name val="Aptos Narrow"/>
      <family val="2"/>
      <scheme val="minor"/>
    </font>
    <font>
      <b/>
      <u/>
      <sz val="11"/>
      <color theme="1"/>
      <name val="Aptos Narrow"/>
      <family val="2"/>
      <scheme val="minor"/>
    </font>
    <font>
      <sz val="11"/>
      <color rgb="FFFF0000"/>
      <name val="Aptos Narrow"/>
      <family val="2"/>
      <scheme val="minor"/>
    </font>
    <font>
      <u/>
      <sz val="11"/>
      <color theme="10"/>
      <name val="Aptos Narrow"/>
      <family val="2"/>
      <scheme val="minor"/>
    </font>
    <font>
      <b/>
      <u/>
      <sz val="11"/>
      <color rgb="FF000000"/>
      <name val="Aptos Narrow"/>
      <scheme val="minor"/>
    </font>
    <font>
      <sz val="11"/>
      <color rgb="FF000000"/>
      <name val="Aptos Narrow"/>
      <scheme val="minor"/>
    </font>
    <font>
      <sz val="11"/>
      <color rgb="FF000000"/>
      <name val="Aptos Narrow"/>
      <family val="2"/>
      <scheme val="minor"/>
    </font>
    <font>
      <i/>
      <sz val="11"/>
      <color rgb="FF000000"/>
      <name val="Aptos Narrow"/>
      <scheme val="minor"/>
    </font>
    <font>
      <i/>
      <sz val="11"/>
      <color theme="1"/>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0" fillId="4" borderId="0" xfId="0" applyFill="1" applyAlignment="1">
      <alignment vertical="top" wrapText="1"/>
    </xf>
    <xf numFmtId="0" fontId="4" fillId="4" borderId="0" xfId="1" applyFill="1" applyAlignment="1">
      <alignment vertical="top"/>
    </xf>
    <xf numFmtId="0" fontId="0" fillId="4" borderId="0" xfId="0" applyFill="1" applyAlignment="1">
      <alignment vertical="top"/>
    </xf>
    <xf numFmtId="0" fontId="7" fillId="4" borderId="0" xfId="0" applyFont="1" applyFill="1" applyAlignment="1">
      <alignment vertical="top" wrapText="1"/>
    </xf>
    <xf numFmtId="0" fontId="1" fillId="4" borderId="12" xfId="0" applyFont="1" applyFill="1" applyBorder="1" applyAlignment="1">
      <alignment vertical="top"/>
    </xf>
    <xf numFmtId="0" fontId="0" fillId="4" borderId="13" xfId="0" applyFill="1" applyBorder="1" applyAlignment="1">
      <alignment vertical="top"/>
    </xf>
    <xf numFmtId="0" fontId="0" fillId="4" borderId="3" xfId="0" applyFill="1" applyBorder="1" applyAlignment="1">
      <alignment vertical="top" wrapText="1"/>
    </xf>
    <xf numFmtId="164" fontId="0" fillId="3" borderId="4" xfId="0" applyNumberFormat="1" applyFill="1" applyBorder="1" applyAlignment="1" applyProtection="1">
      <alignment vertical="top"/>
      <protection locked="0"/>
    </xf>
    <xf numFmtId="164" fontId="0" fillId="4" borderId="0" xfId="0" applyNumberFormat="1" applyFill="1" applyAlignment="1">
      <alignment vertical="top"/>
    </xf>
    <xf numFmtId="3" fontId="0" fillId="4" borderId="0" xfId="0" applyNumberFormat="1" applyFill="1" applyAlignment="1">
      <alignment vertical="top"/>
    </xf>
    <xf numFmtId="0" fontId="0" fillId="4" borderId="3" xfId="0" applyFill="1" applyBorder="1" applyAlignment="1">
      <alignment vertical="top"/>
    </xf>
    <xf numFmtId="0" fontId="0" fillId="3" borderId="4" xfId="0" applyFill="1" applyBorder="1" applyAlignment="1" applyProtection="1">
      <alignment vertical="top"/>
      <protection locked="0"/>
    </xf>
    <xf numFmtId="0" fontId="0" fillId="4" borderId="1" xfId="0" applyFill="1" applyBorder="1" applyAlignment="1">
      <alignment vertical="top"/>
    </xf>
    <xf numFmtId="164" fontId="0" fillId="2" borderId="2" xfId="0" applyNumberFormat="1" applyFill="1" applyBorder="1" applyAlignment="1">
      <alignment vertical="top"/>
    </xf>
    <xf numFmtId="164" fontId="1" fillId="2" borderId="4" xfId="0" applyNumberFormat="1" applyFont="1" applyFill="1" applyBorder="1" applyAlignment="1">
      <alignment vertical="top"/>
    </xf>
    <xf numFmtId="164" fontId="0" fillId="2" borderId="4" xfId="0" applyNumberFormat="1" applyFill="1" applyBorder="1" applyAlignment="1">
      <alignment vertical="top"/>
    </xf>
    <xf numFmtId="164" fontId="0" fillId="4" borderId="2" xfId="0" applyNumberFormat="1" applyFill="1" applyBorder="1" applyAlignment="1">
      <alignment vertical="top"/>
    </xf>
    <xf numFmtId="164" fontId="0" fillId="4" borderId="8" xfId="0" applyNumberFormat="1" applyFill="1" applyBorder="1" applyAlignment="1">
      <alignment horizontal="right" vertical="top"/>
    </xf>
    <xf numFmtId="164" fontId="0" fillId="4" borderId="4" xfId="0" applyNumberFormat="1" applyFill="1" applyBorder="1" applyAlignment="1">
      <alignment vertical="top"/>
    </xf>
    <xf numFmtId="0" fontId="1" fillId="4" borderId="3" xfId="0" applyFont="1" applyFill="1" applyBorder="1" applyAlignment="1">
      <alignment vertical="top"/>
    </xf>
    <xf numFmtId="0" fontId="0" fillId="4" borderId="4" xfId="0" applyFill="1" applyBorder="1" applyAlignment="1">
      <alignment vertical="top"/>
    </xf>
    <xf numFmtId="0" fontId="0" fillId="4" borderId="4" xfId="0" applyFill="1" applyBorder="1" applyAlignment="1">
      <alignment vertical="top" wrapText="1"/>
    </xf>
    <xf numFmtId="0" fontId="4" fillId="4" borderId="5" xfId="1" applyFill="1" applyBorder="1" applyAlignment="1">
      <alignment vertical="top" wrapText="1"/>
    </xf>
    <xf numFmtId="0" fontId="0" fillId="4" borderId="6" xfId="0" applyFill="1" applyBorder="1" applyAlignment="1">
      <alignment vertical="top" wrapText="1"/>
    </xf>
    <xf numFmtId="0" fontId="0" fillId="4" borderId="5" xfId="0" applyFill="1" applyBorder="1" applyAlignment="1">
      <alignment vertical="top"/>
    </xf>
    <xf numFmtId="164" fontId="0" fillId="4" borderId="6" xfId="0" applyNumberFormat="1" applyFill="1" applyBorder="1" applyAlignment="1">
      <alignment vertical="top"/>
    </xf>
    <xf numFmtId="165" fontId="0" fillId="4" borderId="0" xfId="0" applyNumberFormat="1" applyFill="1" applyAlignment="1">
      <alignment vertical="top"/>
    </xf>
    <xf numFmtId="0" fontId="0" fillId="0" borderId="0" xfId="0" applyAlignment="1">
      <alignment vertical="top"/>
    </xf>
    <xf numFmtId="0" fontId="0" fillId="4" borderId="1" xfId="0" applyFill="1" applyBorder="1" applyAlignment="1">
      <alignment vertical="top" wrapText="1"/>
    </xf>
    <xf numFmtId="0" fontId="0" fillId="4" borderId="3" xfId="0" applyFont="1" applyFill="1" applyBorder="1" applyAlignment="1">
      <alignment vertical="top"/>
    </xf>
    <xf numFmtId="0" fontId="7" fillId="4" borderId="7" xfId="0" applyFont="1" applyFill="1" applyBorder="1" applyAlignment="1">
      <alignment vertical="top" wrapText="1"/>
    </xf>
    <xf numFmtId="0" fontId="0" fillId="4" borderId="4" xfId="0" applyFill="1" applyBorder="1" applyAlignment="1">
      <alignment vertical="top" wrapText="1"/>
    </xf>
    <xf numFmtId="164" fontId="3" fillId="4" borderId="9" xfId="0" applyNumberFormat="1" applyFont="1" applyFill="1" applyBorder="1" applyAlignment="1">
      <alignment horizontal="center" vertical="top" wrapText="1"/>
    </xf>
    <xf numFmtId="164" fontId="3" fillId="4" borderId="10" xfId="0" applyNumberFormat="1" applyFont="1" applyFill="1" applyBorder="1" applyAlignment="1">
      <alignment horizontal="center" vertical="top" wrapText="1"/>
    </xf>
    <xf numFmtId="164" fontId="3" fillId="4" borderId="11" xfId="0" applyNumberFormat="1" applyFont="1" applyFill="1" applyBorder="1" applyAlignment="1">
      <alignment horizontal="center" vertical="top"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Reward-HR@bath.ac.uk" TargetMode="External"/><Relationship Id="rId1" Type="http://schemas.openxmlformats.org/officeDocument/2006/relationships/hyperlink" Target="https://www.bath.ac.uk/corporate-information/university-of-bath-pay-and-grading-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D396B-09A2-4810-A29D-819EBC60C895}">
  <dimension ref="A1:H81"/>
  <sheetViews>
    <sheetView tabSelected="1" topLeftCell="A10" zoomScale="120" zoomScaleNormal="120" workbookViewId="0">
      <selection activeCell="B14" sqref="B14"/>
    </sheetView>
  </sheetViews>
  <sheetFormatPr defaultColWidth="9.1796875" defaultRowHeight="14.5" x14ac:dyDescent="0.35"/>
  <cols>
    <col min="1" max="1" width="104.7265625" style="28" customWidth="1"/>
    <col min="2" max="2" width="21.1796875" style="28" customWidth="1"/>
    <col min="3" max="3" width="12.7265625" style="28" customWidth="1"/>
    <col min="4" max="5" width="10.81640625" style="28" bestFit="1" customWidth="1"/>
    <col min="6" max="6" width="10.1796875" style="28" bestFit="1" customWidth="1"/>
    <col min="7" max="7" width="9.1796875" style="28"/>
    <col min="8" max="8" width="10.1796875" style="28" bestFit="1" customWidth="1"/>
    <col min="9" max="16384" width="9.1796875" style="28"/>
  </cols>
  <sheetData>
    <row r="1" spans="1:8" s="3" customFormat="1" ht="150.75" customHeight="1" x14ac:dyDescent="0.35">
      <c r="A1" s="4" t="s">
        <v>3</v>
      </c>
      <c r="B1" s="1"/>
    </row>
    <row r="2" spans="1:8" s="3" customFormat="1" ht="20.25" customHeight="1" x14ac:dyDescent="0.35">
      <c r="A2" s="1" t="s">
        <v>4</v>
      </c>
      <c r="B2" s="2" t="s">
        <v>5</v>
      </c>
    </row>
    <row r="3" spans="1:8" s="3" customFormat="1" x14ac:dyDescent="0.35"/>
    <row r="4" spans="1:8" s="3" customFormat="1" ht="15" thickBot="1" x14ac:dyDescent="0.4">
      <c r="A4" s="5" t="s">
        <v>6</v>
      </c>
      <c r="B4" s="6"/>
    </row>
    <row r="5" spans="1:8" s="3" customFormat="1" ht="29" x14ac:dyDescent="0.35">
      <c r="A5" s="7" t="s">
        <v>21</v>
      </c>
      <c r="B5" s="8">
        <v>0</v>
      </c>
      <c r="C5" s="9"/>
      <c r="D5" s="10"/>
      <c r="E5" s="9"/>
      <c r="F5" s="9"/>
      <c r="G5" s="9"/>
      <c r="H5" s="9"/>
    </row>
    <row r="6" spans="1:8" s="3" customFormat="1" x14ac:dyDescent="0.35">
      <c r="A6" s="11" t="s">
        <v>0</v>
      </c>
      <c r="B6" s="12">
        <v>25</v>
      </c>
      <c r="C6" s="9"/>
      <c r="D6" s="10"/>
    </row>
    <row r="7" spans="1:8" s="3" customFormat="1" x14ac:dyDescent="0.35">
      <c r="A7" s="7" t="s">
        <v>20</v>
      </c>
      <c r="B7" s="8">
        <v>0</v>
      </c>
      <c r="C7" s="9"/>
      <c r="D7" s="9"/>
      <c r="E7" s="9"/>
    </row>
    <row r="8" spans="1:8" s="3" customFormat="1" x14ac:dyDescent="0.35">
      <c r="A8" s="11" t="s">
        <v>7</v>
      </c>
      <c r="B8" s="12">
        <v>20</v>
      </c>
      <c r="D8" s="9"/>
      <c r="E8" s="9"/>
    </row>
    <row r="9" spans="1:8" s="3" customFormat="1" ht="15" thickBot="1" x14ac:dyDescent="0.4">
      <c r="A9" s="7" t="s">
        <v>8</v>
      </c>
      <c r="B9" s="12">
        <v>6</v>
      </c>
    </row>
    <row r="10" spans="1:8" s="3" customFormat="1" ht="15" customHeight="1" x14ac:dyDescent="0.35">
      <c r="A10" s="13" t="s">
        <v>22</v>
      </c>
      <c r="B10" s="14">
        <f>((B33+B34)/52)/B6</f>
        <v>0</v>
      </c>
      <c r="C10" s="33" t="s">
        <v>9</v>
      </c>
      <c r="E10" s="9"/>
    </row>
    <row r="11" spans="1:8" s="3" customFormat="1" x14ac:dyDescent="0.35">
      <c r="A11" s="11" t="s">
        <v>23</v>
      </c>
      <c r="B11" s="15">
        <f>B10*B8</f>
        <v>0</v>
      </c>
      <c r="C11" s="34"/>
      <c r="E11" s="9"/>
    </row>
    <row r="12" spans="1:8" s="3" customFormat="1" ht="15" thickBot="1" x14ac:dyDescent="0.4">
      <c r="A12" s="11" t="s">
        <v>24</v>
      </c>
      <c r="B12" s="16">
        <f>B11/B9</f>
        <v>0</v>
      </c>
      <c r="C12" s="34"/>
      <c r="E12" s="9"/>
    </row>
    <row r="13" spans="1:8" s="3" customFormat="1" ht="43.5" x14ac:dyDescent="0.35">
      <c r="A13" s="29" t="s">
        <v>27</v>
      </c>
      <c r="B13" s="17">
        <f>(B5+B7)-B12</f>
        <v>0</v>
      </c>
      <c r="C13" s="34"/>
      <c r="D13" s="9"/>
    </row>
    <row r="14" spans="1:8" s="3" customFormat="1" ht="58" x14ac:dyDescent="0.35">
      <c r="A14" s="31" t="s">
        <v>26</v>
      </c>
      <c r="B14" s="18">
        <f>(B13*12)/52/B6</f>
        <v>0</v>
      </c>
      <c r="C14" s="35"/>
      <c r="D14" s="9"/>
    </row>
    <row r="15" spans="1:8" s="3" customFormat="1" ht="15" thickTop="1" x14ac:dyDescent="0.35">
      <c r="A15" s="11"/>
      <c r="B15" s="19"/>
      <c r="D15" s="9"/>
    </row>
    <row r="16" spans="1:8" s="3" customFormat="1" x14ac:dyDescent="0.35">
      <c r="A16" s="20" t="s">
        <v>1</v>
      </c>
      <c r="B16" s="21"/>
      <c r="D16" s="9"/>
    </row>
    <row r="17" spans="1:4" s="3" customFormat="1" x14ac:dyDescent="0.35">
      <c r="A17" s="30" t="s">
        <v>25</v>
      </c>
      <c r="B17" s="21"/>
      <c r="D17" s="9"/>
    </row>
    <row r="18" spans="1:4" s="3" customFormat="1" ht="15.75" customHeight="1" x14ac:dyDescent="0.35">
      <c r="A18" s="7" t="s">
        <v>10</v>
      </c>
      <c r="B18" s="22"/>
      <c r="D18" s="9"/>
    </row>
    <row r="19" spans="1:4" s="3" customFormat="1" x14ac:dyDescent="0.35">
      <c r="A19" s="7" t="s">
        <v>2</v>
      </c>
      <c r="B19" s="22"/>
    </row>
    <row r="20" spans="1:4" s="3" customFormat="1" x14ac:dyDescent="0.35">
      <c r="A20" s="7" t="s">
        <v>11</v>
      </c>
      <c r="B20" s="32"/>
    </row>
    <row r="21" spans="1:4" s="3" customFormat="1" x14ac:dyDescent="0.35">
      <c r="A21" s="7" t="s">
        <v>12</v>
      </c>
      <c r="B21" s="32"/>
    </row>
    <row r="22" spans="1:4" s="3" customFormat="1" x14ac:dyDescent="0.35">
      <c r="A22" s="7" t="s">
        <v>13</v>
      </c>
      <c r="B22" s="32"/>
    </row>
    <row r="23" spans="1:4" s="3" customFormat="1" ht="27.75" customHeight="1" x14ac:dyDescent="0.35">
      <c r="A23" s="7" t="s">
        <v>14</v>
      </c>
      <c r="B23" s="22"/>
    </row>
    <row r="24" spans="1:4" s="3" customFormat="1" x14ac:dyDescent="0.35">
      <c r="A24" s="7" t="s">
        <v>15</v>
      </c>
      <c r="B24" s="22"/>
    </row>
    <row r="25" spans="1:4" s="3" customFormat="1" ht="15" thickBot="1" x14ac:dyDescent="0.4">
      <c r="A25" s="23" t="s">
        <v>16</v>
      </c>
      <c r="B25" s="24"/>
    </row>
    <row r="26" spans="1:4" s="3" customFormat="1" x14ac:dyDescent="0.35"/>
    <row r="27" spans="1:4" s="3" customFormat="1" x14ac:dyDescent="0.35"/>
    <row r="28" spans="1:4" s="3" customFormat="1" x14ac:dyDescent="0.35"/>
    <row r="29" spans="1:4" s="3" customFormat="1" x14ac:dyDescent="0.35"/>
    <row r="30" spans="1:4" s="3" customFormat="1" x14ac:dyDescent="0.35"/>
    <row r="31" spans="1:4" s="3" customFormat="1" hidden="1" x14ac:dyDescent="0.35"/>
    <row r="32" spans="1:4" s="3" customFormat="1" ht="15" hidden="1" thickBot="1" x14ac:dyDescent="0.4">
      <c r="A32" s="1" t="s">
        <v>17</v>
      </c>
    </row>
    <row r="33" spans="1:2" s="3" customFormat="1" hidden="1" x14ac:dyDescent="0.35">
      <c r="A33" s="13" t="s">
        <v>18</v>
      </c>
      <c r="B33" s="17">
        <f>B7*12</f>
        <v>0</v>
      </c>
    </row>
    <row r="34" spans="1:2" s="3" customFormat="1" ht="15" hidden="1" thickBot="1" x14ac:dyDescent="0.4">
      <c r="A34" s="25" t="s">
        <v>19</v>
      </c>
      <c r="B34" s="26">
        <f>B5*12</f>
        <v>0</v>
      </c>
    </row>
    <row r="35" spans="1:2" s="3" customFormat="1" hidden="1" x14ac:dyDescent="0.35"/>
    <row r="36" spans="1:2" s="3" customFormat="1" x14ac:dyDescent="0.35">
      <c r="B36" s="27"/>
    </row>
    <row r="37" spans="1:2" s="3" customFormat="1" x14ac:dyDescent="0.35"/>
    <row r="38" spans="1:2" s="3" customFormat="1" x14ac:dyDescent="0.35"/>
    <row r="39" spans="1:2" s="3" customFormat="1" x14ac:dyDescent="0.35"/>
    <row r="40" spans="1:2" s="3" customFormat="1" x14ac:dyDescent="0.35"/>
    <row r="41" spans="1:2" s="3" customFormat="1" x14ac:dyDescent="0.35"/>
    <row r="42" spans="1:2" s="3" customFormat="1" x14ac:dyDescent="0.35"/>
    <row r="43" spans="1:2" s="3" customFormat="1" x14ac:dyDescent="0.35"/>
    <row r="44" spans="1:2" s="3" customFormat="1" x14ac:dyDescent="0.35"/>
    <row r="45" spans="1:2" s="3" customFormat="1" x14ac:dyDescent="0.35"/>
    <row r="46" spans="1:2" s="3" customFormat="1" x14ac:dyDescent="0.35"/>
    <row r="47" spans="1:2" s="3" customFormat="1" x14ac:dyDescent="0.35"/>
    <row r="48" spans="1:2"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sheetData>
  <sheetProtection algorithmName="SHA-512" hashValue="nNUVp555VTIRtMUX76ShYn9LY4S5ArDGNc+R42lIB21vSfRRsDYIYK5lfvRZrp8pJ8jWV0l2A8MC0RstWWDVNA==" saltValue="Ne/18pcLIOxLloxUZFOMFg==" spinCount="100000" sheet="1" objects="1" scenarios="1"/>
  <mergeCells count="2">
    <mergeCell ref="B20:B22"/>
    <mergeCell ref="C10:C14"/>
  </mergeCells>
  <conditionalFormatting sqref="B14">
    <cfRule type="cellIs" dxfId="0" priority="1" operator="lessThan">
      <formula>12.21</formula>
    </cfRule>
  </conditionalFormatting>
  <dataValidations count="1">
    <dataValidation type="list" allowBlank="1" showInputMessage="1" showErrorMessage="1" sqref="B9" xr:uid="{5DCDEFEB-DF07-4B0C-BAA1-E8388A0C947F}">
      <formula1>#REF!</formula1>
    </dataValidation>
  </dataValidations>
  <hyperlinks>
    <hyperlink ref="A25" r:id="rId1" display="You can see hourly rates on the Pay and Grading Structure on our webpages - link. " xr:uid="{FC693E26-C7AC-42FF-AC20-6ACDE0341EA1}"/>
    <hyperlink ref="B2" r:id="rId2" xr:uid="{9EB85F07-5B84-44BF-B6C6-52A6DAA4749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core_x002f_5_x002d_RJ xmlns="26993a3c-a228-4f48-a187-e23f79dc5851">0</Score_x002f_5_x002d_RJ>
    <Pip xmlns="26993a3c-a228-4f48-a187-e23f79dc5851" xsi:nil="true"/>
    <Score_x002f_5JG xmlns="26993a3c-a228-4f48-a187-e23f79dc5851">0</Score_x002f_5JG>
    <Paid_x003f_ xmlns="26993a3c-a228-4f48-a187-e23f79dc5851">true</Paid_x003f_>
    <TotalScore_x002f_15 xmlns="26993a3c-a228-4f48-a187-e23f79dc5851" xsi:nil="true"/>
    <Foldercompleted_x003f_ xmlns="26993a3c-a228-4f48-a187-e23f79dc5851">No</Foldercompleted_x003f_>
    <OC xmlns="26993a3c-a228-4f48-a187-e23f79dc5851">false</OC>
    <AddedOCinfotopanel xmlns="26993a3c-a228-4f48-a187-e23f79dc5851" xsi:nil="true"/>
    <Finalversionforpayment xmlns="26993a3c-a228-4f48-a187-e23f79dc5851">false</Finalversionforpayment>
    <lcf76f155ced4ddcb4097134ff3c332f xmlns="26993a3c-a228-4f48-a187-e23f79dc5851">
      <Terms xmlns="http://schemas.microsoft.com/office/infopath/2007/PartnerControls"/>
    </lcf76f155ced4ddcb4097134ff3c332f>
    <TaxCatchAll xmlns="7baf63a6-8159-4531-922f-8d695af1915f" xsi:nil="true"/>
    <RE_x0020_final_x0020_for_x0020_payroll_x003f_ xmlns="26993a3c-a228-4f48-a187-e23f79dc5851">No</RE_x0020_final_x0020_for_x0020_payroll_x003f_>
    <Score_x002f_5ES xmlns="26993a3c-a228-4f48-a187-e23f79dc5851">0</Score_x002f_5E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3876D830BA2641ABE55B57883CBDA3" ma:contentTypeVersion="29" ma:contentTypeDescription="Create a new document." ma:contentTypeScope="" ma:versionID="d7572842740b76aa7d52a74c05a02859">
  <xsd:schema xmlns:xsd="http://www.w3.org/2001/XMLSchema" xmlns:xs="http://www.w3.org/2001/XMLSchema" xmlns:p="http://schemas.microsoft.com/office/2006/metadata/properties" xmlns:ns2="e5b76ade-468f-47f3-ae95-ba82b951308d" xmlns:ns3="26993a3c-a228-4f48-a187-e23f79dc5851" xmlns:ns4="7baf63a6-8159-4531-922f-8d695af1915f" targetNamespace="http://schemas.microsoft.com/office/2006/metadata/properties" ma:root="true" ma:fieldsID="1b6cbfde407c2001df5ef30414424dee" ns2:_="" ns3:_="" ns4:_="">
    <xsd:import namespace="e5b76ade-468f-47f3-ae95-ba82b951308d"/>
    <xsd:import namespace="26993a3c-a228-4f48-a187-e23f79dc5851"/>
    <xsd:import namespace="7baf63a6-8159-4531-922f-8d695af1915f"/>
    <xsd:element name="properties">
      <xsd:complexType>
        <xsd:sequence>
          <xsd:element name="documentManagement">
            <xsd:complexType>
              <xsd:all>
                <xsd:element ref="ns2:SharedWithUsers" minOccurs="0"/>
                <xsd:element ref="ns2:SharedWithDetails" minOccurs="0"/>
                <xsd:element ref="ns3:Finalversionforpayment" minOccurs="0"/>
                <xsd:element ref="ns3:MediaServiceMetadata" minOccurs="0"/>
                <xsd:element ref="ns3:MediaServiceFastMetadata" minOccurs="0"/>
                <xsd:element ref="ns3:RE_x0020_final_x0020_for_x0020_payroll_x003f_" minOccurs="0"/>
                <xsd:element ref="ns3:Foldercompleted_x003f_" minOccurs="0"/>
                <xsd:element ref="ns3:Paid_x003f_" minOccurs="0"/>
                <xsd:element ref="ns3:AddedOCinfotopanel" minOccurs="0"/>
                <xsd:element ref="ns3:OC" minOccurs="0"/>
                <xsd:element ref="ns3:MediaServiceAutoKeyPoints" minOccurs="0"/>
                <xsd:element ref="ns3:MediaServiceKeyPoints" minOccurs="0"/>
                <xsd:element ref="ns3:Score_x002f_5_x002d_RJ" minOccurs="0"/>
                <xsd:element ref="ns3:Score_x002f_5JG" minOccurs="0"/>
                <xsd:element ref="ns3:Score_x002f_5ES" minOccurs="0"/>
                <xsd:element ref="ns3:TotalScore_x002f_15"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DateTaken" minOccurs="0"/>
                <xsd:element ref="ns3:Pip" minOccurs="0"/>
                <xsd:element ref="ns3:MediaLengthInSeconds"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b76ade-468f-47f3-ae95-ba82b951308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993a3c-a228-4f48-a187-e23f79dc5851" elementFormDefault="qualified">
    <xsd:import namespace="http://schemas.microsoft.com/office/2006/documentManagement/types"/>
    <xsd:import namespace="http://schemas.microsoft.com/office/infopath/2007/PartnerControls"/>
    <xsd:element name="Finalversionforpayment" ma:index="10" nillable="true" ma:displayName="RE final for payment?" ma:default="0" ma:description="Final version for payment. Please select Yes when this file is ready for payment" ma:format="Dropdown" ma:internalName="Finalversionforpay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RE_x0020_final_x0020_for_x0020_payroll_x003f_" ma:index="13" nillable="true" ma:displayName="RE final for payroll?" ma:default="No" ma:description="Please select Yes when your Recognising Excellence spreadsheet is ready to go to Payroll for payment" ma:format="Dropdown" ma:internalName="RE_x0020_final_x0020_for_x0020_payroll_x003f_">
      <xsd:simpleType>
        <xsd:restriction base="dms:Choice">
          <xsd:enumeration value="Yes"/>
          <xsd:enumeration value="No"/>
        </xsd:restriction>
      </xsd:simpleType>
    </xsd:element>
    <xsd:element name="Foldercompleted_x003f_" ma:index="14" nillable="true" ma:displayName="Folder completed?" ma:default="No" ma:format="Dropdown" ma:internalName="Foldercompleted_x003f_">
      <xsd:simpleType>
        <xsd:restriction base="dms:Choice">
          <xsd:enumeration value="Yes"/>
          <xsd:enumeration value="No"/>
        </xsd:restriction>
      </xsd:simpleType>
    </xsd:element>
    <xsd:element name="Paid_x003f_" ma:index="15" nillable="true" ma:displayName="Paid?" ma:default="1" ma:format="Dropdown" ma:internalName="Paid_x003f_">
      <xsd:simpleType>
        <xsd:restriction base="dms:Boolean"/>
      </xsd:simpleType>
    </xsd:element>
    <xsd:element name="AddedOCinfotopanel" ma:index="16" nillable="true" ma:displayName="Added OC info to panel" ma:description="Added OC mnomination forms to Panel folder and Added OC spreadsheet info to master panel spreadhseet" ma:format="Dropdown" ma:internalName="AddedOCinfotopanel">
      <xsd:simpleType>
        <xsd:restriction base="dms:Text">
          <xsd:maxLength value="255"/>
        </xsd:restriction>
      </xsd:simpleType>
    </xsd:element>
    <xsd:element name="OC" ma:index="17" nillable="true" ma:displayName="OC" ma:default="0" ma:format="Dropdown" ma:internalName="OC">
      <xsd:simpleType>
        <xsd:restriction base="dms:Boolea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core_x002f_5_x002d_RJ" ma:index="20" nillable="true" ma:displayName="Score/5 - RJ" ma:decimals="0" ma:default="0" ma:format="Dropdown" ma:internalName="Score_x002f_5_x002d_RJ" ma:percentage="FALSE">
      <xsd:simpleType>
        <xsd:restriction base="dms:Number"/>
      </xsd:simpleType>
    </xsd:element>
    <xsd:element name="Score_x002f_5JG" ma:index="21" nillable="true" ma:displayName="Score/5 JG" ma:decimals="0" ma:default="0" ma:format="Dropdown" ma:internalName="Score_x002f_5JG" ma:percentage="FALSE">
      <xsd:simpleType>
        <xsd:restriction base="dms:Number"/>
      </xsd:simpleType>
    </xsd:element>
    <xsd:element name="Score_x002f_5ES" ma:index="22" nillable="true" ma:displayName="Score/5 ES" ma:decimals="0" ma:default="0" ma:format="Dropdown" ma:internalName="Score_x002f_5ES" ma:percentage="FALSE">
      <xsd:simpleType>
        <xsd:restriction base="dms:Number"/>
      </xsd:simpleType>
    </xsd:element>
    <xsd:element name="TotalScore_x002f_15" ma:index="23" nillable="true" ma:displayName="Total Score /15" ma:format="Dropdown" ma:internalName="TotalScore_x002f_15" ma:percentage="FALSE">
      <xsd:simpleType>
        <xsd:restriction base="dms:Number"/>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85693718-8356-48ba-866a-85db3a9efc26"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ternalName="MediaServiceDateTaken" ma:readOnly="true">
      <xsd:simpleType>
        <xsd:restriction base="dms:Text"/>
      </xsd:simpleType>
    </xsd:element>
    <xsd:element name="Pip" ma:index="31" nillable="true" ma:displayName="x" ma:format="DateTime" ma:internalName="Pip">
      <xsd:simpleType>
        <xsd:restriction base="dms:DateTime"/>
      </xsd:simpleType>
    </xsd:element>
    <xsd:element name="MediaLengthInSeconds" ma:index="32" nillable="true" ma:displayName="MediaLengthInSeconds" ma:hidden="true" ma:internalName="MediaLengthInSeconds" ma:readOnly="true">
      <xsd:simpleType>
        <xsd:restriction base="dms:Unknow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Location" ma:index="3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af63a6-8159-4531-922f-8d695af1915f"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023fa1ae-8763-4138-9688-fc57fb3b8688}" ma:internalName="TaxCatchAll" ma:showField="CatchAllData" ma:web="e5b76ade-468f-47f3-ae95-ba82b95130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D73BBA-A374-41B3-A08B-52E6B1C7A726}">
  <ds:schemaRefs>
    <ds:schemaRef ds:uri="http://schemas.microsoft.com/sharepoint/v3/contenttype/forms"/>
  </ds:schemaRefs>
</ds:datastoreItem>
</file>

<file path=customXml/itemProps2.xml><?xml version="1.0" encoding="utf-8"?>
<ds:datastoreItem xmlns:ds="http://schemas.openxmlformats.org/officeDocument/2006/customXml" ds:itemID="{F3EAA7F1-8E79-4841-A43D-BB60FE3D7C35}">
  <ds:schemaRefs>
    <ds:schemaRef ds:uri="http://purl.org/dc/dcmitype/"/>
    <ds:schemaRef ds:uri="http://schemas.microsoft.com/office/2006/documentManagement/types"/>
    <ds:schemaRef ds:uri="http://purl.org/dc/terms/"/>
    <ds:schemaRef ds:uri="http://purl.org/dc/elements/1.1/"/>
    <ds:schemaRef ds:uri="e5b76ade-468f-47f3-ae95-ba82b951308d"/>
    <ds:schemaRef ds:uri="26993a3c-a228-4f48-a187-e23f79dc5851"/>
    <ds:schemaRef ds:uri="http://schemas.microsoft.com/office/infopath/2007/PartnerControls"/>
    <ds:schemaRef ds:uri="http://schemas.openxmlformats.org/package/2006/metadata/core-properties"/>
    <ds:schemaRef ds:uri="7baf63a6-8159-4531-922f-8d695af1915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5E780BF-E5EA-426E-89B9-D55EFE930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b76ade-468f-47f3-ae95-ba82b951308d"/>
    <ds:schemaRef ds:uri="26993a3c-a228-4f48-a187-e23f79dc5851"/>
    <ds:schemaRef ds:uri="7baf63a6-8159-4531-922f-8d695af19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cc7f51-54d2-49ab-8f0c-7ae1c395826c}" enabled="1" method="Privileged" siteId="{377e3d22-4ea1-422d-b0ad-8fcc89406b9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ALPs Calculator - Non Scale</vt:lpstr>
    </vt:vector>
  </TitlesOfParts>
  <Manager/>
  <Company>University of Bath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Nathaniel Gait</dc:creator>
  <cp:keywords/>
  <dc:description/>
  <cp:lastModifiedBy>Philippa Dunn</cp:lastModifiedBy>
  <cp:revision/>
  <dcterms:created xsi:type="dcterms:W3CDTF">2025-05-14T09:46:41Z</dcterms:created>
  <dcterms:modified xsi:type="dcterms:W3CDTF">2026-02-18T20:19:24Z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0x010100293876D830BA2641ABE55B57883CBDA3</vt:lpwstr>
  </property>
  <property fmtid="{D5CDD505-2E9C-101B-9397-08002B2CF9AE}" pid="3" name="MediaServiceImageTags">
    <vt:lpwstr/>
  </property>
</Properties>
</file>