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lisnp_bath_ac_uk/Documents/Desktop/web docs/"/>
    </mc:Choice>
  </mc:AlternateContent>
  <xr:revisionPtr revIDLastSave="0" documentId="8_{49B11BB5-53C9-45F4-BE8C-9650785C442E}" xr6:coauthVersionLast="47" xr6:coauthVersionMax="47" xr10:uidLastSave="{00000000-0000-0000-0000-000000000000}"/>
  <bookViews>
    <workbookView xWindow="-110" yWindow="-110" windowWidth="19420" windowHeight="10300" xr2:uid="{518B6FB4-41C5-8B43-9447-654CA6D334E9}"/>
  </bookViews>
  <sheets>
    <sheet name="WAMS" sheetId="1" r:id="rId1"/>
  </sheets>
  <definedNames>
    <definedName name="_xlnm._FilterDatabase" localSheetId="0" hidden="1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41" i="1"/>
  <c r="E39" i="1"/>
  <c r="E64" i="1" s="1"/>
  <c r="H41" i="1" l="1"/>
  <c r="H39" i="1"/>
  <c r="E59" i="1" l="1"/>
  <c r="E63" i="1" l="1"/>
  <c r="E65" i="1" s="1"/>
  <c r="E68" i="1" s="1"/>
  <c r="E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26" authorId="0" shapeId="0" xr:uid="{9040880F-9F4F-1F4A-B580-21D7142D4AD0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NOTE: This stands for Higher Education Business &amp; Community Interaction. This information is required for the annual University survey report. This data is also collected by HESA (Higher Education Statistics Agency)</t>
        </r>
      </text>
    </comment>
    <comment ref="D28" authorId="0" shapeId="0" xr:uid="{A96711A8-A81E-7E47-AFEF-A086D13AC918}">
      <text>
        <r>
          <rPr>
            <sz val="10"/>
            <color rgb="FF000000"/>
            <rFont val="Tahoma"/>
            <family val="2"/>
          </rPr>
          <t>Other Services Rendered = testing and facilities only</t>
        </r>
      </text>
    </comment>
    <comment ref="D30" authorId="0" shapeId="0" xr:uid="{76BED44D-746F-9440-AD09-E06A2C47CFE1}">
      <text>
        <r>
          <rPr>
            <sz val="10"/>
            <color rgb="FF000000"/>
            <rFont val="Tahoma"/>
            <family val="2"/>
          </rPr>
          <t>Other Commercial = non SME or non commercial businesses</t>
        </r>
      </text>
    </comment>
    <comment ref="D32" authorId="0" shapeId="0" xr:uid="{E2268988-0140-1340-AB7B-0FCC830F9300}">
      <text>
        <r>
          <rPr>
            <sz val="10"/>
            <color rgb="FF000000"/>
            <rFont val="Tahoma"/>
            <family val="2"/>
          </rPr>
          <t>South-West = Cornwall, Devon, Dorset, Somerset, Wiltshire, Gloucestershire</t>
        </r>
      </text>
    </comment>
    <comment ref="E44" authorId="0" shapeId="0" xr:uid="{EF7BC48D-78E4-2943-8F6D-AFE0697DF8CE}">
      <text>
        <r>
          <rPr>
            <sz val="10"/>
            <color rgb="FF000000"/>
            <rFont val="Tahoma"/>
            <family val="2"/>
          </rPr>
          <t xml:space="preserve">Total contract value of the project to include all direct costs. </t>
        </r>
      </text>
    </comment>
    <comment ref="E48" authorId="0" shapeId="0" xr:uid="{27CEB828-8FAF-F148-995C-669C09128EAA}">
      <text>
        <r>
          <rPr>
            <sz val="10"/>
            <color rgb="FF000000"/>
            <rFont val="Tahoma"/>
            <family val="2"/>
          </rPr>
          <t>Dean approval required if fees and direct cost recovery is below FEC</t>
        </r>
      </text>
    </comment>
    <comment ref="E51" authorId="0" shapeId="0" xr:uid="{69BA57B1-66C0-2141-BEAA-EB1833DBD8A3}">
      <text>
        <r>
          <rPr>
            <sz val="10"/>
            <color rgb="FF000000"/>
            <rFont val="Tahoma"/>
            <family val="2"/>
          </rPr>
          <t>Refer to Faculty Administrator to register the Sub-contractor.</t>
        </r>
      </text>
    </comment>
    <comment ref="H54" authorId="0" shapeId="0" xr:uid="{353CAF84-CC4A-7042-A199-5BE4471E5260}">
      <text>
        <r>
          <rPr>
            <sz val="10"/>
            <color rgb="FF000000"/>
            <rFont val="Tahoma"/>
            <family val="2"/>
          </rPr>
          <t>if ' YES'  copies of expense receipts will be required by Consultancy Services.</t>
        </r>
      </text>
    </comment>
    <comment ref="E57" authorId="0" shapeId="0" xr:uid="{6186F461-334A-AD4C-ABDC-4FC1296EFFD6}">
      <text>
        <r>
          <rPr>
            <sz val="10"/>
            <color rgb="FF000000"/>
            <rFont val="Tahoma"/>
            <family val="2"/>
          </rPr>
          <t>PhD student CW6 casual rate is £18.19 per hour. Students must be registered with HR as a casual worker and Supervisor permission must be sought.</t>
        </r>
      </text>
    </comment>
    <comment ref="E66" authorId="0" shapeId="0" xr:uid="{CDD5223F-CB43-7743-B352-737153999FE7}">
      <text>
        <r>
          <rPr>
            <sz val="10"/>
            <color rgb="FF000000"/>
            <rFont val="Tahoma"/>
            <family val="2"/>
          </rPr>
          <t>Add sum and KA code and drop down menu will re-adjust.</t>
        </r>
      </text>
    </comment>
  </commentList>
</comments>
</file>

<file path=xl/sharedStrings.xml><?xml version="1.0" encoding="utf-8"?>
<sst xmlns="http://schemas.openxmlformats.org/spreadsheetml/2006/main" count="137" uniqueCount="114">
  <si>
    <t>£</t>
  </si>
  <si>
    <t>Date</t>
  </si>
  <si>
    <t>VAT</t>
  </si>
  <si>
    <t>Non-EU / International (0%)</t>
  </si>
  <si>
    <t>&gt;&gt;to Account:</t>
  </si>
  <si>
    <t>&gt;&gt; with Name</t>
  </si>
  <si>
    <t>International Body e.g. NATO, UN, OECD: 0%</t>
  </si>
  <si>
    <t>VAT Exempt [enter reason in Notes field below]</t>
  </si>
  <si>
    <t>Date:</t>
  </si>
  <si>
    <t>Invoice schedule:</t>
  </si>
  <si>
    <t>Non-Lab-Based Grade 8</t>
  </si>
  <si>
    <t>Lab-Based Grade 9</t>
  </si>
  <si>
    <t>Lab-Based Grade 8</t>
  </si>
  <si>
    <t>Non-Lab-Based Grade 9</t>
  </si>
  <si>
    <t>Non-Lab-Based Professor 1</t>
  </si>
  <si>
    <t>Lab-Based Professor 1</t>
  </si>
  <si>
    <t>Lab-Based Professor 2</t>
  </si>
  <si>
    <t>Non-Lab-Based Professor 2</t>
  </si>
  <si>
    <t>Lab-Based Professor 3</t>
  </si>
  <si>
    <t>Non-Lab-Based Professor 3</t>
  </si>
  <si>
    <t>per day</t>
  </si>
  <si>
    <t>x2 FEC</t>
  </si>
  <si>
    <t>Agresso Project Code:</t>
  </si>
  <si>
    <t>HE-BCI Information</t>
  </si>
  <si>
    <t>Consultancy</t>
  </si>
  <si>
    <t>Other Services Rendered</t>
  </si>
  <si>
    <t>South-West</t>
  </si>
  <si>
    <t>Outside South-West</t>
  </si>
  <si>
    <t>Overseas</t>
  </si>
  <si>
    <t xml:space="preserve">Dropdown Menu: Please Select </t>
  </si>
  <si>
    <t>Dropdown Menu: Please Select</t>
  </si>
  <si>
    <t>for project</t>
  </si>
  <si>
    <t>Other Commercial</t>
  </si>
  <si>
    <t>Non-Commercial (e.g. NGO, Charity)</t>
  </si>
  <si>
    <t>SME Commercial (&lt;250 staff &amp;/or turnover &lt; 50m Euro)</t>
  </si>
  <si>
    <t>Yes</t>
  </si>
  <si>
    <t>No</t>
  </si>
  <si>
    <t>Fixed Price Contract?</t>
  </si>
  <si>
    <t>Salary Grade</t>
  </si>
  <si>
    <t>Lead Academic/Principal Investigator?</t>
  </si>
  <si>
    <t>&lt;&lt; If invoices must be in currency other than £GBP, enter Contract Value in correct currency here &amp; convert to £GBP for rest of form.</t>
  </si>
  <si>
    <t>EU: VAT Registered (0%)</t>
  </si>
  <si>
    <t>School/Dept/Centre:</t>
  </si>
  <si>
    <t>Email:</t>
  </si>
  <si>
    <t>UK: Standard VAT (20%)</t>
  </si>
  <si>
    <t>EU: Not VAT Registered (20%)</t>
  </si>
  <si>
    <t>sign</t>
  </si>
  <si>
    <t>Lab-Based Grade 7</t>
  </si>
  <si>
    <r>
      <t>Non-</t>
    </r>
    <r>
      <rPr>
        <b/>
        <sz val="11"/>
        <color indexed="12"/>
        <rFont val="Arial"/>
        <family val="2"/>
      </rPr>
      <t>L</t>
    </r>
    <r>
      <rPr>
        <sz val="11"/>
        <color indexed="12"/>
        <rFont val="Arial"/>
        <family val="2"/>
      </rPr>
      <t>ab-Based Grade 7</t>
    </r>
  </si>
  <si>
    <t>FEC per day x1.5</t>
  </si>
  <si>
    <t>Estimated start date:</t>
  </si>
  <si>
    <t>Estimated end date:</t>
  </si>
  <si>
    <t>Signed by staff member</t>
  </si>
  <si>
    <t>Phone:</t>
  </si>
  <si>
    <t>Project contact name:</t>
  </si>
  <si>
    <t>Contact email &amp; phone:</t>
  </si>
  <si>
    <t>Invoices to be sent to (Name &amp; Address):</t>
  </si>
  <si>
    <t>Client Purchase Order / Reference Number for invoices:</t>
  </si>
  <si>
    <t>Project type:</t>
  </si>
  <si>
    <t>Client organisation type:</t>
  </si>
  <si>
    <t>Client location:</t>
  </si>
  <si>
    <t>Your Details</t>
  </si>
  <si>
    <t>Name:</t>
  </si>
  <si>
    <t>The Project's details</t>
  </si>
  <si>
    <t>Title:</t>
  </si>
  <si>
    <t>The Client's Details</t>
  </si>
  <si>
    <t>Client Name:</t>
  </si>
  <si>
    <t>HE-BCI Details</t>
  </si>
  <si>
    <t>Your salary grade/band:</t>
  </si>
  <si>
    <t>Total number of days to be worked:</t>
  </si>
  <si>
    <t>Daily rate cost to University:</t>
  </si>
  <si>
    <t>Recommended charge to client  (2xdaily rate):</t>
  </si>
  <si>
    <t>Project Financial Details</t>
  </si>
  <si>
    <t>Is this project invoiced in £GBP?</t>
  </si>
  <si>
    <t>Is this a fixed price project?</t>
  </si>
  <si>
    <t>Costs to the University</t>
  </si>
  <si>
    <t>Direct Costs (ex VAT):</t>
  </si>
  <si>
    <t xml:space="preserve">Name, Fee, Total time, Payroll No: </t>
  </si>
  <si>
    <t>Name/s, Total Hrs</t>
  </si>
  <si>
    <t>Income</t>
  </si>
  <si>
    <t>Residue after FEC:</t>
  </si>
  <si>
    <t>Full Economic Cost to University:</t>
  </si>
  <si>
    <t xml:space="preserve">Total direct costs/expenses: </t>
  </si>
  <si>
    <t>Other (please state):</t>
  </si>
  <si>
    <t>Payment to student(s):</t>
  </si>
  <si>
    <r>
      <t>Payment to support staff:</t>
    </r>
    <r>
      <rPr>
        <sz val="11"/>
        <color indexed="10"/>
        <rFont val="Arial"/>
        <family val="2"/>
      </rPr>
      <t xml:space="preserve"> </t>
    </r>
  </si>
  <si>
    <t>Recharge for support staff:</t>
  </si>
  <si>
    <t>Travel &amp; subsistence:</t>
  </si>
  <si>
    <t>Consumables:</t>
  </si>
  <si>
    <r>
      <t>University equipment/facilities:</t>
    </r>
    <r>
      <rPr>
        <sz val="11"/>
        <color indexed="10"/>
        <rFont val="Arial"/>
        <family val="2"/>
      </rPr>
      <t xml:space="preserve"> </t>
    </r>
  </si>
  <si>
    <t>Sub contractors:</t>
  </si>
  <si>
    <t>Income to you:</t>
  </si>
  <si>
    <t>Income you waive to general fund/ KA account</t>
  </si>
  <si>
    <r>
      <rPr>
        <sz val="11"/>
        <rFont val="Arial"/>
        <family val="2"/>
      </rPr>
      <t>Net amount paid to you via payroll</t>
    </r>
    <r>
      <rPr>
        <sz val="11"/>
        <color indexed="10"/>
        <rFont val="Arial"/>
        <family val="2"/>
      </rPr>
      <t xml:space="preserve"> </t>
    </r>
  </si>
  <si>
    <t>Currency:</t>
  </si>
  <si>
    <t>NB: A Separate copy of this form must be completed for every member of staff participating in the project.</t>
  </si>
  <si>
    <t>GB ?</t>
  </si>
  <si>
    <t>Other Academics (CCAFs) on Project:</t>
  </si>
  <si>
    <t>Are you the lead staff member for the project?:</t>
  </si>
  <si>
    <t>VAT Status:</t>
  </si>
  <si>
    <t>Is this charged at cost?:</t>
  </si>
  <si>
    <t>Signed by staff member. Ethics submission completed and approved.</t>
  </si>
  <si>
    <t xml:space="preserve">Finance to add: </t>
  </si>
  <si>
    <r>
      <t xml:space="preserve">Please complete this form </t>
    </r>
    <r>
      <rPr>
        <b/>
        <sz val="11"/>
        <color rgb="FFFF0000"/>
        <rFont val="Arial"/>
        <family val="2"/>
      </rPr>
      <t>if you intend to undertake the consultancy project as part of your University workload, declaring it within the Workload Allocation Modelling System (WAMS)</t>
    </r>
    <r>
      <rPr>
        <b/>
        <sz val="11"/>
        <rFont val="Arial"/>
        <family val="2"/>
      </rPr>
      <t>. If you are NOT declaring it within WAMS, please complete the non-WAMS version of the form.</t>
    </r>
  </si>
  <si>
    <t>Employer's NI costs @ 15%</t>
  </si>
  <si>
    <t>CW6 - £18.45 p/h (add name and hours)</t>
  </si>
  <si>
    <t xml:space="preserve">Total contract value to client (ex. VAT): </t>
  </si>
  <si>
    <t xml:space="preserve">Signed by Head of Dept/School or Dean. Dean approval for under FEC rate. </t>
  </si>
  <si>
    <t>Your Time (daily rate) as per line 39:</t>
  </si>
  <si>
    <t xml:space="preserve">WAMS </t>
  </si>
  <si>
    <r>
      <t xml:space="preserve">You will need to complete all of the fields in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. Those fields highlighted in </t>
    </r>
    <r>
      <rPr>
        <b/>
        <sz val="11"/>
        <rFont val="Arial"/>
        <family val="2"/>
      </rPr>
      <t>GREEN</t>
    </r>
    <r>
      <rPr>
        <sz val="11"/>
        <rFont val="Arial"/>
        <family val="2"/>
      </rPr>
      <t xml:space="preserve"> will autofill as you complete this form. Need help and support? </t>
    </r>
    <r>
      <rPr>
        <sz val="11"/>
        <color rgb="FFFF0000"/>
        <rFont val="Arial"/>
        <family val="2"/>
      </rPr>
      <t>Fields with a red tag have a help dialogue that will open when you hover your mouse over them.</t>
    </r>
    <r>
      <rPr>
        <sz val="11"/>
        <rFont val="Arial"/>
        <family val="2"/>
      </rPr>
      <t xml:space="preserve"> For further support please hover over the red tabs in cells, see the guidance notes in the Guidance tab or contact Consultancy Services (jc277@bath.ac.uk) for further guidance and support.</t>
    </r>
  </si>
  <si>
    <t>Income to department overheads:</t>
  </si>
  <si>
    <t>Consultancy Services - Internal Use</t>
  </si>
  <si>
    <t>Please sign the form below where indicated, and forward to HOD / Dean for approval signature before emailing to Julie Chambers, Consultancy Services - jc277@bath.ac.uk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</si>
</sst>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&quot;£&quot;#,##0"/>
    <numFmt numFmtId="166" formatCode=";;;"/>
    <numFmt numFmtId="167" formatCode="\ "/>
    <numFmt numFmtId="168" formatCode="#,##0.00;[Red]#,##0.00"/>
  </numFmts>
  <fonts count="2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i/>
      <sz val="11"/>
      <color indexed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2"/>
      <name val="Arial"/>
      <family val="2"/>
    </font>
    <font>
      <b/>
      <i/>
      <sz val="1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rgb="FF000000"/>
      <name val="Tahoma"/>
      <family val="2"/>
    </font>
    <font>
      <i/>
      <sz val="11"/>
      <color theme="7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/>
    <xf numFmtId="0" fontId="5" fillId="0" borderId="0" xfId="0" applyFont="1" applyFill="1"/>
    <xf numFmtId="0" fontId="5" fillId="0" borderId="0" xfId="0" applyFont="1"/>
    <xf numFmtId="0" fontId="5" fillId="0" borderId="0" xfId="0" applyFont="1" applyFill="1" applyProtection="1"/>
    <xf numFmtId="0" fontId="10" fillId="0" borderId="0" xfId="0" applyFont="1" applyFill="1"/>
    <xf numFmtId="0" fontId="10" fillId="0" borderId="0" xfId="0" applyFont="1"/>
    <xf numFmtId="0" fontId="10" fillId="0" borderId="0" xfId="0" applyFont="1" applyBorder="1"/>
    <xf numFmtId="0" fontId="10" fillId="0" borderId="0" xfId="0" applyFont="1" applyFill="1" applyBorder="1"/>
    <xf numFmtId="0" fontId="11" fillId="0" borderId="0" xfId="0" applyFont="1"/>
    <xf numFmtId="0" fontId="0" fillId="0" borderId="0" xfId="0" applyFill="1"/>
    <xf numFmtId="0" fontId="5" fillId="4" borderId="0" xfId="0" applyFont="1" applyFill="1" applyProtection="1"/>
    <xf numFmtId="0" fontId="5" fillId="4" borderId="0" xfId="0" applyFont="1" applyFill="1"/>
    <xf numFmtId="0" fontId="5" fillId="4" borderId="0" xfId="0" applyFont="1" applyFill="1" applyBorder="1" applyAlignment="1" applyProtection="1">
      <alignment horizontal="center" vertical="top"/>
    </xf>
    <xf numFmtId="49" fontId="5" fillId="0" borderId="1" xfId="0" applyNumberFormat="1" applyFont="1" applyFill="1" applyBorder="1" applyAlignment="1" applyProtection="1">
      <alignment horizontal="left" shrinkToFit="1"/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49" fontId="5" fillId="0" borderId="0" xfId="0" applyNumberFormat="1" applyFont="1" applyFill="1" applyBorder="1" applyAlignment="1" applyProtection="1">
      <alignment horizontal="left" shrinkToFit="1"/>
    </xf>
    <xf numFmtId="0" fontId="5" fillId="0" borderId="2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164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4" fontId="5" fillId="0" borderId="1" xfId="0" applyNumberFormat="1" applyFont="1" applyFill="1" applyBorder="1" applyProtection="1">
      <protection locked="0"/>
    </xf>
    <xf numFmtId="4" fontId="14" fillId="0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Protection="1"/>
    <xf numFmtId="0" fontId="5" fillId="0" borderId="0" xfId="0" applyFont="1" applyFill="1" applyBorder="1" applyAlignment="1"/>
    <xf numFmtId="0" fontId="18" fillId="0" borderId="0" xfId="0" applyFont="1" applyFill="1" applyBorder="1"/>
    <xf numFmtId="0" fontId="18" fillId="0" borderId="0" xfId="0" applyFont="1" applyFill="1"/>
    <xf numFmtId="0" fontId="11" fillId="0" borderId="0" xfId="0" applyFont="1" applyFill="1"/>
    <xf numFmtId="0" fontId="11" fillId="0" borderId="5" xfId="0" applyFont="1" applyFill="1" applyBorder="1"/>
    <xf numFmtId="0" fontId="11" fillId="0" borderId="6" xfId="0" applyFont="1" applyFill="1" applyBorder="1"/>
    <xf numFmtId="0" fontId="10" fillId="0" borderId="6" xfId="0" applyFont="1" applyFill="1" applyBorder="1"/>
    <xf numFmtId="165" fontId="10" fillId="0" borderId="6" xfId="0" applyNumberFormat="1" applyFont="1" applyFill="1" applyBorder="1"/>
    <xf numFmtId="165" fontId="10" fillId="0" borderId="9" xfId="0" applyNumberFormat="1" applyFont="1" applyFill="1" applyBorder="1"/>
    <xf numFmtId="0" fontId="20" fillId="0" borderId="4" xfId="0" applyFont="1" applyFill="1" applyBorder="1"/>
    <xf numFmtId="0" fontId="11" fillId="0" borderId="0" xfId="0" applyFont="1" applyFill="1" applyBorder="1"/>
    <xf numFmtId="165" fontId="10" fillId="0" borderId="0" xfId="0" applyNumberFormat="1" applyFont="1" applyFill="1" applyBorder="1"/>
    <xf numFmtId="165" fontId="10" fillId="0" borderId="10" xfId="0" applyNumberFormat="1" applyFont="1" applyFill="1" applyBorder="1"/>
    <xf numFmtId="0" fontId="10" fillId="0" borderId="4" xfId="0" applyFont="1" applyFill="1" applyBorder="1"/>
    <xf numFmtId="0" fontId="5" fillId="0" borderId="0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5" fillId="0" borderId="8" xfId="0" applyFont="1" applyFill="1" applyBorder="1"/>
    <xf numFmtId="165" fontId="10" fillId="0" borderId="8" xfId="0" applyNumberFormat="1" applyFont="1" applyFill="1" applyBorder="1"/>
    <xf numFmtId="165" fontId="10" fillId="0" borderId="11" xfId="0" applyNumberFormat="1" applyFont="1" applyFill="1" applyBorder="1"/>
    <xf numFmtId="0" fontId="5" fillId="0" borderId="1" xfId="0" applyFont="1" applyFill="1" applyBorder="1" applyProtection="1"/>
    <xf numFmtId="0" fontId="5" fillId="0" borderId="19" xfId="0" applyFont="1" applyFill="1" applyBorder="1" applyProtection="1"/>
    <xf numFmtId="4" fontId="6" fillId="0" borderId="6" xfId="0" applyNumberFormat="1" applyFont="1" applyFill="1" applyBorder="1" applyProtection="1">
      <protection hidden="1"/>
    </xf>
    <xf numFmtId="4" fontId="6" fillId="0" borderId="8" xfId="0" applyNumberFormat="1" applyFont="1" applyFill="1" applyBorder="1" applyProtection="1">
      <protection hidden="1"/>
    </xf>
    <xf numFmtId="165" fontId="5" fillId="5" borderId="2" xfId="0" applyNumberFormat="1" applyFont="1" applyFill="1" applyBorder="1" applyAlignment="1" applyProtection="1">
      <alignment horizontal="right"/>
    </xf>
    <xf numFmtId="165" fontId="12" fillId="5" borderId="2" xfId="0" applyNumberFormat="1" applyFont="1" applyFill="1" applyBorder="1" applyAlignment="1" applyProtection="1"/>
    <xf numFmtId="4" fontId="14" fillId="5" borderId="1" xfId="0" applyNumberFormat="1" applyFont="1" applyFill="1" applyBorder="1" applyProtection="1">
      <protection hidden="1"/>
    </xf>
    <xf numFmtId="4" fontId="5" fillId="5" borderId="1" xfId="0" applyNumberFormat="1" applyFont="1" applyFill="1" applyBorder="1" applyProtection="1">
      <protection hidden="1"/>
    </xf>
    <xf numFmtId="4" fontId="6" fillId="5" borderId="1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/>
    </xf>
    <xf numFmtId="0" fontId="0" fillId="4" borderId="0" xfId="0" applyFill="1" applyAlignment="1"/>
    <xf numFmtId="0" fontId="5" fillId="0" borderId="0" xfId="0" applyFont="1" applyAlignment="1">
      <alignment horizontal="right"/>
    </xf>
    <xf numFmtId="0" fontId="0" fillId="4" borderId="0" xfId="0" applyFill="1" applyAlignment="1">
      <alignment wrapText="1"/>
    </xf>
    <xf numFmtId="0" fontId="6" fillId="4" borderId="0" xfId="0" applyFont="1" applyFill="1" applyAlignment="1" applyProtection="1">
      <alignment horizontal="left"/>
    </xf>
    <xf numFmtId="0" fontId="5" fillId="4" borderId="0" xfId="0" applyFont="1" applyFill="1" applyAlignment="1" applyProtection="1">
      <alignment horizontal="left" vertical="top" wrapText="1"/>
    </xf>
    <xf numFmtId="0" fontId="5" fillId="4" borderId="0" xfId="0" applyFont="1" applyFill="1" applyBorder="1" applyAlignment="1" applyProtection="1">
      <alignment horizontal="center"/>
    </xf>
    <xf numFmtId="49" fontId="5" fillId="4" borderId="0" xfId="0" applyNumberFormat="1" applyFont="1" applyFill="1" applyBorder="1" applyAlignment="1" applyProtection="1">
      <alignment horizontal="left" shrinkToFit="1"/>
      <protection locked="0"/>
    </xf>
    <xf numFmtId="49" fontId="5" fillId="4" borderId="6" xfId="0" applyNumberFormat="1" applyFont="1" applyFill="1" applyBorder="1" applyAlignment="1" applyProtection="1">
      <alignment horizontal="left" shrinkToFit="1"/>
      <protection locked="0"/>
    </xf>
    <xf numFmtId="0" fontId="6" fillId="4" borderId="0" xfId="0" applyFont="1" applyFill="1" applyProtection="1"/>
    <xf numFmtId="0" fontId="0" fillId="4" borderId="0" xfId="0" applyFill="1"/>
    <xf numFmtId="49" fontId="5" fillId="4" borderId="12" xfId="0" applyNumberFormat="1" applyFont="1" applyFill="1" applyBorder="1" applyAlignment="1" applyProtection="1">
      <alignment horizontal="left" vertical="top" wrapText="1"/>
      <protection locked="0"/>
    </xf>
    <xf numFmtId="49" fontId="5" fillId="4" borderId="9" xfId="0" applyNumberFormat="1" applyFont="1" applyFill="1" applyBorder="1" applyAlignment="1" applyProtection="1">
      <alignment horizontal="left" vertical="top" wrapText="1"/>
      <protection locked="0"/>
    </xf>
    <xf numFmtId="49" fontId="5" fillId="4" borderId="6" xfId="0" applyNumberFormat="1" applyFont="1" applyFill="1" applyBorder="1" applyAlignment="1" applyProtection="1">
      <alignment horizontal="left" vertical="top" wrapText="1"/>
      <protection locked="0"/>
    </xf>
    <xf numFmtId="49" fontId="5" fillId="4" borderId="10" xfId="0" applyNumberFormat="1" applyFont="1" applyFill="1" applyBorder="1" applyAlignment="1" applyProtection="1">
      <alignment horizontal="left" vertical="top" wrapText="1"/>
      <protection locked="0"/>
    </xf>
    <xf numFmtId="49" fontId="5" fillId="4" borderId="0" xfId="0" applyNumberFormat="1" applyFont="1" applyFill="1" applyBorder="1" applyAlignment="1" applyProtection="1">
      <alignment horizontal="left" vertical="top" wrapText="1"/>
    </xf>
    <xf numFmtId="0" fontId="5" fillId="4" borderId="0" xfId="0" applyFont="1" applyFill="1" applyBorder="1" applyAlignment="1" applyProtection="1">
      <alignment horizontal="left" vertical="top" shrinkToFit="1"/>
    </xf>
    <xf numFmtId="0" fontId="5" fillId="4" borderId="0" xfId="0" applyFont="1" applyFill="1" applyAlignment="1" applyProtection="1">
      <alignment horizontal="left" vertical="top"/>
    </xf>
    <xf numFmtId="0" fontId="6" fillId="4" borderId="0" xfId="0" applyFont="1" applyFill="1" applyAlignment="1" applyProtection="1"/>
    <xf numFmtId="0" fontId="5" fillId="4" borderId="0" xfId="0" applyFont="1" applyFill="1" applyAlignment="1" applyProtection="1"/>
    <xf numFmtId="0" fontId="5" fillId="4" borderId="0" xfId="0" applyFont="1" applyFill="1" applyAlignment="1" applyProtection="1">
      <alignment shrinkToFit="1"/>
    </xf>
    <xf numFmtId="0" fontId="12" fillId="4" borderId="0" xfId="0" applyFont="1" applyFill="1" applyProtection="1"/>
    <xf numFmtId="0" fontId="5" fillId="4" borderId="0" xfId="0" applyFont="1" applyFill="1" applyAlignment="1" applyProtection="1">
      <alignment horizontal="center" vertical="top"/>
    </xf>
    <xf numFmtId="49" fontId="14" fillId="4" borderId="0" xfId="0" applyNumberFormat="1" applyFont="1" applyFill="1" applyBorder="1" applyAlignment="1" applyProtection="1">
      <alignment horizontal="left" shrinkToFit="1"/>
      <protection locked="0"/>
    </xf>
    <xf numFmtId="0" fontId="15" fillId="4" borderId="0" xfId="0" applyFont="1" applyFill="1" applyBorder="1" applyAlignment="1" applyProtection="1">
      <alignment horizontal="left" shrinkToFit="1"/>
      <protection locked="0"/>
    </xf>
    <xf numFmtId="0" fontId="15" fillId="4" borderId="0" xfId="0" applyFont="1" applyFill="1" applyBorder="1" applyAlignment="1" applyProtection="1">
      <alignment shrinkToFit="1"/>
      <protection locked="0"/>
    </xf>
    <xf numFmtId="49" fontId="5" fillId="4" borderId="0" xfId="0" applyNumberFormat="1" applyFont="1" applyFill="1" applyBorder="1" applyAlignment="1" applyProtection="1">
      <alignment horizontal="left" shrinkToFit="1"/>
    </xf>
    <xf numFmtId="0" fontId="5" fillId="4" borderId="0" xfId="0" applyFont="1" applyFill="1" applyBorder="1" applyProtection="1"/>
    <xf numFmtId="0" fontId="0" fillId="4" borderId="0" xfId="0" applyFill="1" applyBorder="1" applyAlignment="1">
      <alignment horizontal="left" shrinkToFit="1"/>
    </xf>
    <xf numFmtId="0" fontId="21" fillId="4" borderId="0" xfId="0" applyFont="1" applyFill="1" applyBorder="1" applyAlignment="1" applyProtection="1">
      <alignment horizontal="left"/>
    </xf>
    <xf numFmtId="0" fontId="21" fillId="4" borderId="0" xfId="0" applyFont="1" applyFill="1" applyAlignment="1" applyProtection="1"/>
    <xf numFmtId="0" fontId="21" fillId="4" borderId="0" xfId="0" applyFont="1" applyFill="1" applyBorder="1" applyProtection="1"/>
    <xf numFmtId="0" fontId="12" fillId="4" borderId="0" xfId="0" applyFont="1" applyFill="1" applyAlignment="1" applyProtection="1"/>
    <xf numFmtId="166" fontId="5" fillId="4" borderId="0" xfId="0" applyNumberFormat="1" applyFont="1" applyFill="1" applyBorder="1" applyAlignment="1" applyProtection="1">
      <alignment horizontal="left" vertical="top"/>
    </xf>
    <xf numFmtId="167" fontId="5" fillId="4" borderId="0" xfId="0" applyNumberFormat="1" applyFont="1" applyFill="1" applyAlignment="1" applyProtection="1">
      <alignment horizontal="left" vertical="top"/>
    </xf>
    <xf numFmtId="4" fontId="4" fillId="4" borderId="0" xfId="0" applyNumberFormat="1" applyFont="1" applyFill="1" applyBorder="1" applyAlignment="1" applyProtection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4" fontId="5" fillId="4" borderId="0" xfId="0" applyNumberFormat="1" applyFont="1" applyFill="1" applyBorder="1" applyProtection="1">
      <protection locked="0"/>
    </xf>
    <xf numFmtId="0" fontId="13" fillId="4" borderId="0" xfId="0" applyFont="1" applyFill="1" applyBorder="1" applyAlignment="1" applyProtection="1">
      <alignment horizontal="left"/>
    </xf>
    <xf numFmtId="0" fontId="16" fillId="4" borderId="0" xfId="0" applyFont="1" applyFill="1" applyAlignment="1">
      <alignment horizontal="left"/>
    </xf>
    <xf numFmtId="0" fontId="16" fillId="4" borderId="0" xfId="0" applyFont="1" applyFill="1" applyBorder="1" applyAlignment="1">
      <alignment horizontal="left"/>
    </xf>
    <xf numFmtId="0" fontId="5" fillId="4" borderId="0" xfId="0" applyFont="1" applyFill="1" applyAlignment="1" applyProtection="1">
      <alignment horizontal="left" shrinkToFit="1"/>
    </xf>
    <xf numFmtId="0" fontId="5" fillId="4" borderId="0" xfId="0" applyFont="1" applyFill="1" applyAlignment="1" applyProtection="1">
      <alignment horizontal="left"/>
    </xf>
    <xf numFmtId="0" fontId="8" fillId="4" borderId="0" xfId="0" applyFont="1" applyFill="1" applyProtection="1"/>
    <xf numFmtId="49" fontId="5" fillId="4" borderId="4" xfId="0" applyNumberFormat="1" applyFont="1" applyFill="1" applyBorder="1" applyAlignment="1" applyProtection="1">
      <alignment horizontal="left"/>
      <protection locked="0"/>
    </xf>
    <xf numFmtId="0" fontId="8" fillId="4" borderId="0" xfId="0" applyFont="1" applyFill="1" applyAlignment="1" applyProtection="1">
      <alignment horizontal="right"/>
    </xf>
    <xf numFmtId="0" fontId="5" fillId="4" borderId="4" xfId="0" applyFont="1" applyFill="1" applyBorder="1" applyAlignment="1" applyProtection="1">
      <alignment horizontal="center" vertical="top"/>
    </xf>
    <xf numFmtId="0" fontId="0" fillId="4" borderId="0" xfId="0" applyFill="1" applyAlignment="1">
      <alignment horizontal="center"/>
    </xf>
    <xf numFmtId="0" fontId="8" fillId="4" borderId="0" xfId="0" applyFont="1" applyFill="1" applyAlignment="1" applyProtection="1">
      <alignment horizontal="center"/>
    </xf>
    <xf numFmtId="49" fontId="7" fillId="4" borderId="0" xfId="0" applyNumberFormat="1" applyFont="1" applyFill="1" applyBorder="1" applyAlignment="1" applyProtection="1">
      <alignment horizontal="left" vertical="top"/>
    </xf>
    <xf numFmtId="0" fontId="8" fillId="4" borderId="0" xfId="0" applyFont="1" applyFill="1" applyAlignment="1" applyProtection="1"/>
    <xf numFmtId="0" fontId="8" fillId="4" borderId="0" xfId="0" applyFont="1" applyFill="1" applyBorder="1" applyAlignment="1" applyProtection="1">
      <alignment horizontal="left"/>
    </xf>
    <xf numFmtId="0" fontId="8" fillId="4" borderId="0" xfId="0" applyFont="1" applyFill="1" applyAlignment="1" applyProtection="1">
      <alignment horizontal="left"/>
    </xf>
    <xf numFmtId="49" fontId="5" fillId="4" borderId="0" xfId="0" applyNumberFormat="1" applyFont="1" applyFill="1" applyAlignment="1">
      <alignment horizontal="left" vertical="top" wrapText="1"/>
    </xf>
    <xf numFmtId="0" fontId="5" fillId="0" borderId="1" xfId="0" applyFont="1" applyFill="1" applyBorder="1"/>
    <xf numFmtId="0" fontId="22" fillId="4" borderId="0" xfId="0" applyFont="1" applyFill="1" applyAlignment="1" applyProtection="1">
      <alignment horizontal="left" vertical="top" wrapText="1"/>
    </xf>
    <xf numFmtId="168" fontId="0" fillId="0" borderId="1" xfId="0" applyNumberFormat="1" applyBorder="1" applyProtection="1"/>
    <xf numFmtId="165" fontId="14" fillId="5" borderId="3" xfId="0" applyNumberFormat="1" applyFont="1" applyFill="1" applyBorder="1" applyAlignment="1" applyProtection="1">
      <alignment horizontal="right"/>
    </xf>
    <xf numFmtId="0" fontId="15" fillId="5" borderId="13" xfId="0" applyFont="1" applyFill="1" applyBorder="1" applyAlignment="1" applyProtection="1"/>
    <xf numFmtId="0" fontId="12" fillId="4" borderId="0" xfId="0" applyFont="1" applyFill="1" applyBorder="1" applyAlignment="1" applyProtection="1">
      <alignment horizontal="left"/>
    </xf>
    <xf numFmtId="0" fontId="3" fillId="4" borderId="0" xfId="0" applyFont="1" applyFill="1" applyAlignment="1"/>
    <xf numFmtId="49" fontId="21" fillId="0" borderId="3" xfId="0" applyNumberFormat="1" applyFont="1" applyFill="1" applyBorder="1" applyAlignment="1" applyProtection="1">
      <alignment horizontal="left" shrinkToFit="1"/>
      <protection locked="0"/>
    </xf>
    <xf numFmtId="49" fontId="21" fillId="0" borderId="12" xfId="0" applyNumberFormat="1" applyFont="1" applyFill="1" applyBorder="1" applyAlignment="1" applyProtection="1">
      <alignment horizontal="left" shrinkToFit="1"/>
      <protection locked="0"/>
    </xf>
    <xf numFmtId="49" fontId="21" fillId="0" borderId="13" xfId="0" applyNumberFormat="1" applyFont="1" applyFill="1" applyBorder="1" applyAlignment="1" applyProtection="1">
      <alignment horizontal="left" shrinkToFit="1"/>
      <protection locked="0"/>
    </xf>
    <xf numFmtId="4" fontId="6" fillId="3" borderId="3" xfId="0" applyNumberFormat="1" applyFont="1" applyFill="1" applyBorder="1" applyProtection="1">
      <protection locked="0"/>
    </xf>
    <xf numFmtId="4" fontId="6" fillId="3" borderId="12" xfId="0" applyNumberFormat="1" applyFont="1" applyFill="1" applyBorder="1" applyProtection="1">
      <protection locked="0"/>
    </xf>
    <xf numFmtId="4" fontId="6" fillId="3" borderId="13" xfId="0" applyNumberFormat="1" applyFont="1" applyFill="1" applyBorder="1" applyProtection="1">
      <protection locked="0"/>
    </xf>
    <xf numFmtId="0" fontId="26" fillId="2" borderId="0" xfId="0" applyFont="1" applyFill="1" applyAlignment="1">
      <alignment horizontal="left"/>
    </xf>
    <xf numFmtId="0" fontId="3" fillId="0" borderId="10" xfId="0" applyFont="1" applyBorder="1"/>
    <xf numFmtId="0" fontId="6" fillId="3" borderId="3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4" borderId="4" xfId="0" applyFont="1" applyFill="1" applyBorder="1" applyAlignment="1" applyProtection="1">
      <alignment shrinkToFit="1"/>
    </xf>
    <xf numFmtId="0" fontId="0" fillId="4" borderId="0" xfId="0" applyFill="1" applyAlignment="1">
      <alignment shrinkToFit="1"/>
    </xf>
    <xf numFmtId="0" fontId="4" fillId="4" borderId="0" xfId="0" applyFont="1" applyFill="1" applyAlignment="1" applyProtection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7" fillId="4" borderId="0" xfId="0" applyFont="1" applyFill="1" applyAlignment="1"/>
    <xf numFmtId="166" fontId="5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Alignment="1">
      <alignment horizontal="center" vertical="top"/>
    </xf>
    <xf numFmtId="0" fontId="6" fillId="4" borderId="0" xfId="0" applyFont="1" applyFill="1" applyAlignment="1" applyProtection="1"/>
    <xf numFmtId="0" fontId="0" fillId="4" borderId="0" xfId="0" applyFill="1" applyAlignment="1"/>
    <xf numFmtId="0" fontId="5" fillId="4" borderId="0" xfId="0" applyFont="1" applyFill="1" applyAlignment="1" applyProtection="1"/>
    <xf numFmtId="0" fontId="27" fillId="0" borderId="5" xfId="0" applyFont="1" applyBorder="1" applyAlignment="1">
      <alignment vertical="top" shrinkToFit="1"/>
    </xf>
    <xf numFmtId="0" fontId="23" fillId="0" borderId="6" xfId="0" applyFont="1" applyBorder="1" applyAlignment="1">
      <alignment vertical="top" shrinkToFit="1"/>
    </xf>
    <xf numFmtId="0" fontId="23" fillId="0" borderId="9" xfId="0" applyFont="1" applyBorder="1" applyAlignment="1">
      <alignment vertical="top" shrinkToFit="1"/>
    </xf>
    <xf numFmtId="0" fontId="23" fillId="0" borderId="4" xfId="0" applyFont="1" applyBorder="1" applyAlignment="1">
      <alignment vertical="top" shrinkToFit="1"/>
    </xf>
    <xf numFmtId="0" fontId="23" fillId="0" borderId="0" xfId="0" applyFont="1" applyBorder="1" applyAlignment="1">
      <alignment vertical="top" shrinkToFit="1"/>
    </xf>
    <xf numFmtId="0" fontId="23" fillId="0" borderId="10" xfId="0" applyFont="1" applyBorder="1" applyAlignment="1">
      <alignment vertical="top" shrinkToFit="1"/>
    </xf>
    <xf numFmtId="0" fontId="23" fillId="0" borderId="7" xfId="0" applyFont="1" applyBorder="1" applyAlignment="1">
      <alignment vertical="top" shrinkToFit="1"/>
    </xf>
    <xf numFmtId="0" fontId="23" fillId="0" borderId="8" xfId="0" applyFont="1" applyBorder="1" applyAlignment="1">
      <alignment vertical="top" shrinkToFit="1"/>
    </xf>
    <xf numFmtId="0" fontId="23" fillId="0" borderId="11" xfId="0" applyFont="1" applyBorder="1" applyAlignment="1">
      <alignment vertical="top" shrinkToFit="1"/>
    </xf>
    <xf numFmtId="0" fontId="12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23" fillId="4" borderId="4" xfId="0" applyFont="1" applyFill="1" applyBorder="1" applyAlignment="1" applyProtection="1">
      <alignment horizontal="right" shrinkToFit="1"/>
    </xf>
    <xf numFmtId="0" fontId="0" fillId="4" borderId="0" xfId="0" applyFill="1" applyBorder="1" applyAlignment="1">
      <alignment horizontal="right" shrinkToFit="1"/>
    </xf>
    <xf numFmtId="0" fontId="0" fillId="4" borderId="10" xfId="0" applyFill="1" applyBorder="1" applyAlignment="1">
      <alignment horizontal="right" shrinkToFit="1"/>
    </xf>
    <xf numFmtId="0" fontId="0" fillId="4" borderId="0" xfId="0" applyFill="1" applyAlignment="1">
      <alignment horizontal="right" shrinkToFit="1"/>
    </xf>
    <xf numFmtId="0" fontId="6" fillId="0" borderId="0" xfId="0" applyFont="1" applyFill="1" applyAlignment="1" applyProtection="1">
      <alignment horizontal="left" vertical="top" wrapText="1"/>
    </xf>
    <xf numFmtId="0" fontId="19" fillId="0" borderId="0" xfId="0" applyFont="1" applyFill="1" applyAlignment="1" applyProtection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49" fontId="5" fillId="4" borderId="0" xfId="0" applyNumberFormat="1" applyFont="1" applyFill="1" applyBorder="1" applyAlignment="1" applyProtection="1">
      <alignment horizontal="center" vertical="top"/>
    </xf>
    <xf numFmtId="49" fontId="21" fillId="0" borderId="3" xfId="0" applyNumberFormat="1" applyFont="1" applyFill="1" applyBorder="1" applyAlignment="1" applyProtection="1">
      <alignment horizontal="left" wrapText="1"/>
      <protection locked="0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5" fillId="0" borderId="21" xfId="0" applyFont="1" applyBorder="1" applyAlignment="1" applyProtection="1">
      <alignment horizontal="left" vertical="top" shrinkToFit="1"/>
      <protection locked="0"/>
    </xf>
    <xf numFmtId="0" fontId="5" fillId="0" borderId="0" xfId="0" applyFont="1" applyAlignment="1">
      <alignment horizontal="right"/>
    </xf>
    <xf numFmtId="0" fontId="5" fillId="0" borderId="22" xfId="0" applyFont="1" applyBorder="1" applyProtection="1">
      <protection locked="0"/>
    </xf>
    <xf numFmtId="0" fontId="12" fillId="0" borderId="15" xfId="0" applyFont="1" applyFill="1" applyBorder="1" applyAlignment="1" applyProtection="1">
      <alignment horizontal="left"/>
    </xf>
    <xf numFmtId="0" fontId="12" fillId="0" borderId="16" xfId="0" applyFont="1" applyFill="1" applyBorder="1" applyAlignment="1" applyProtection="1">
      <alignment horizontal="left"/>
    </xf>
    <xf numFmtId="0" fontId="12" fillId="0" borderId="17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left" vertical="top" wrapText="1"/>
    </xf>
    <xf numFmtId="0" fontId="12" fillId="0" borderId="17" xfId="0" applyFont="1" applyFill="1" applyBorder="1" applyAlignment="1" applyProtection="1">
      <alignment horizontal="left" vertical="top" wrapText="1"/>
    </xf>
    <xf numFmtId="0" fontId="5" fillId="0" borderId="16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/>
    </xf>
    <xf numFmtId="0" fontId="5" fillId="0" borderId="29" xfId="0" applyFont="1" applyFill="1" applyBorder="1" applyAlignment="1" applyProtection="1">
      <alignment horizontal="center"/>
    </xf>
    <xf numFmtId="0" fontId="0" fillId="0" borderId="22" xfId="0" applyBorder="1" applyProtection="1">
      <protection locked="0"/>
    </xf>
    <xf numFmtId="0" fontId="6" fillId="0" borderId="6" xfId="0" applyFont="1" applyBorder="1"/>
    <xf numFmtId="0" fontId="5" fillId="0" borderId="6" xfId="0" applyFont="1" applyBorder="1"/>
    <xf numFmtId="0" fontId="5" fillId="0" borderId="22" xfId="0" applyFont="1" applyBorder="1" applyAlignment="1" applyProtection="1">
      <alignment horizontal="left" vertical="top" shrinkToFit="1"/>
      <protection locked="0"/>
    </xf>
    <xf numFmtId="0" fontId="5" fillId="0" borderId="21" xfId="0" applyFont="1" applyBorder="1" applyProtection="1">
      <protection locked="0"/>
    </xf>
    <xf numFmtId="0" fontId="6" fillId="4" borderId="0" xfId="0" applyFont="1" applyFill="1" applyAlignment="1" applyProtection="1">
      <alignment horizontal="left" wrapText="1"/>
    </xf>
    <xf numFmtId="0" fontId="6" fillId="4" borderId="0" xfId="0" applyFont="1" applyFill="1" applyAlignment="1" applyProtection="1">
      <alignment wrapText="1"/>
    </xf>
    <xf numFmtId="0" fontId="0" fillId="4" borderId="0" xfId="0" applyFill="1" applyAlignment="1">
      <alignment wrapText="1"/>
    </xf>
    <xf numFmtId="49" fontId="14" fillId="0" borderId="3" xfId="0" applyNumberFormat="1" applyFont="1" applyFill="1" applyBorder="1" applyAlignment="1" applyProtection="1">
      <alignment horizontal="left"/>
      <protection locked="0"/>
    </xf>
    <xf numFmtId="49" fontId="14" fillId="0" borderId="12" xfId="0" applyNumberFormat="1" applyFont="1" applyFill="1" applyBorder="1" applyAlignment="1" applyProtection="1">
      <alignment horizontal="left"/>
      <protection locked="0"/>
    </xf>
    <xf numFmtId="0" fontId="14" fillId="0" borderId="12" xfId="0" applyFont="1" applyFill="1" applyBorder="1" applyAlignment="1" applyProtection="1">
      <alignment horizontal="left"/>
      <protection locked="0"/>
    </xf>
    <xf numFmtId="0" fontId="15" fillId="0" borderId="12" xfId="0" applyFont="1" applyFill="1" applyBorder="1" applyAlignment="1" applyProtection="1">
      <protection locked="0"/>
    </xf>
    <xf numFmtId="0" fontId="15" fillId="0" borderId="13" xfId="0" applyFont="1" applyFill="1" applyBorder="1" applyAlignment="1" applyProtection="1">
      <protection locked="0"/>
    </xf>
    <xf numFmtId="0" fontId="5" fillId="4" borderId="8" xfId="0" applyFont="1" applyFill="1" applyBorder="1" applyAlignment="1" applyProtection="1">
      <alignment horizontal="left"/>
    </xf>
    <xf numFmtId="0" fontId="6" fillId="4" borderId="0" xfId="0" applyFont="1" applyFill="1" applyAlignment="1" applyProtection="1">
      <alignment horizontal="left"/>
    </xf>
    <xf numFmtId="49" fontId="5" fillId="0" borderId="3" xfId="0" applyNumberFormat="1" applyFont="1" applyFill="1" applyBorder="1" applyAlignment="1" applyProtection="1">
      <alignment horizontal="left" shrinkToFit="1"/>
      <protection locked="0"/>
    </xf>
    <xf numFmtId="49" fontId="5" fillId="0" borderId="12" xfId="0" applyNumberFormat="1" applyFont="1" applyFill="1" applyBorder="1" applyAlignment="1" applyProtection="1">
      <alignment horizontal="left" shrinkToFit="1"/>
      <protection locked="0"/>
    </xf>
    <xf numFmtId="49" fontId="5" fillId="0" borderId="13" xfId="0" applyNumberFormat="1" applyFont="1" applyFill="1" applyBorder="1" applyAlignment="1" applyProtection="1">
      <alignment horizontal="left" shrinkToFit="1"/>
      <protection locked="0"/>
    </xf>
    <xf numFmtId="49" fontId="5" fillId="4" borderId="0" xfId="0" applyNumberFormat="1" applyFont="1" applyFill="1" applyBorder="1" applyAlignment="1" applyProtection="1">
      <alignment horizontal="left" shrinkToFit="1"/>
      <protection locked="0"/>
    </xf>
    <xf numFmtId="0" fontId="0" fillId="4" borderId="0" xfId="0" applyFill="1" applyAlignment="1">
      <alignment horizontal="left" shrinkToFit="1"/>
    </xf>
    <xf numFmtId="49" fontId="5" fillId="0" borderId="18" xfId="0" applyNumberFormat="1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horizontal="left" vertical="top" wrapText="1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9" fontId="2" fillId="0" borderId="5" xfId="1" applyNumberForma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5" fillId="4" borderId="0" xfId="0" applyFont="1" applyFill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left" vertical="top" wrapText="1"/>
    </xf>
    <xf numFmtId="0" fontId="6" fillId="4" borderId="0" xfId="0" applyFont="1" applyFill="1" applyAlignment="1" applyProtection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4" fillId="4" borderId="0" xfId="0" applyFont="1" applyFill="1" applyAlignment="1" applyProtection="1">
      <alignment horizontal="left" vertical="top" wrapText="1"/>
    </xf>
    <xf numFmtId="0" fontId="24" fillId="4" borderId="0" xfId="0" applyFont="1" applyFill="1" applyAlignment="1">
      <alignment horizontal="left" vertical="top" wrapText="1"/>
    </xf>
    <xf numFmtId="0" fontId="5" fillId="4" borderId="0" xfId="0" applyFont="1" applyFill="1" applyAlignment="1" applyProtection="1">
      <alignment horizontal="left" vertical="top" wrapText="1"/>
    </xf>
    <xf numFmtId="0" fontId="0" fillId="4" borderId="14" xfId="0" applyFill="1" applyBorder="1" applyAlignment="1"/>
    <xf numFmtId="4" fontId="6" fillId="0" borderId="15" xfId="0" applyNumberFormat="1" applyFont="1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49" fontId="14" fillId="0" borderId="3" xfId="0" applyNumberFormat="1" applyFont="1" applyFill="1" applyBorder="1" applyAlignment="1" applyProtection="1">
      <alignment horizontal="left" shrinkToFit="1"/>
      <protection locked="0"/>
    </xf>
    <xf numFmtId="49" fontId="14" fillId="0" borderId="12" xfId="0" applyNumberFormat="1" applyFont="1" applyFill="1" applyBorder="1" applyAlignment="1" applyProtection="1">
      <alignment horizontal="left" shrinkToFit="1"/>
      <protection locked="0"/>
    </xf>
    <xf numFmtId="0" fontId="15" fillId="0" borderId="12" xfId="0" applyFont="1" applyFill="1" applyBorder="1" applyAlignment="1" applyProtection="1">
      <alignment horizontal="left" shrinkToFit="1"/>
      <protection locked="0"/>
    </xf>
    <xf numFmtId="0" fontId="15" fillId="0" borderId="12" xfId="0" applyFont="1" applyFill="1" applyBorder="1" applyAlignment="1" applyProtection="1">
      <alignment shrinkToFit="1"/>
      <protection locked="0"/>
    </xf>
    <xf numFmtId="0" fontId="15" fillId="0" borderId="13" xfId="0" applyFont="1" applyFill="1" applyBorder="1" applyAlignment="1" applyProtection="1">
      <alignment shrinkToFit="1"/>
      <protection locked="0"/>
    </xf>
    <xf numFmtId="0" fontId="0" fillId="4" borderId="8" xfId="0" applyFill="1" applyBorder="1" applyAlignment="1">
      <alignment horizontal="left" vertical="top" wrapText="1"/>
    </xf>
    <xf numFmtId="0" fontId="0" fillId="0" borderId="12" xfId="0" applyFill="1" applyBorder="1" applyAlignment="1" applyProtection="1">
      <alignment horizontal="left" shrinkToFit="1"/>
      <protection locked="0"/>
    </xf>
    <xf numFmtId="0" fontId="0" fillId="0" borderId="13" xfId="0" applyFill="1" applyBorder="1" applyAlignment="1" applyProtection="1">
      <alignment horizontal="left" shrinkToFit="1"/>
      <protection locked="0"/>
    </xf>
    <xf numFmtId="49" fontId="2" fillId="0" borderId="3" xfId="1" applyNumberFormat="1" applyFill="1" applyBorder="1" applyAlignment="1" applyProtection="1">
      <alignment horizontal="left" shrinkToFit="1"/>
      <protection locked="0"/>
    </xf>
    <xf numFmtId="49" fontId="9" fillId="0" borderId="12" xfId="1" applyNumberFormat="1" applyFont="1" applyFill="1" applyBorder="1" applyAlignment="1" applyProtection="1">
      <alignment horizontal="left" shrinkToFit="1"/>
      <protection locked="0"/>
    </xf>
    <xf numFmtId="49" fontId="9" fillId="0" borderId="13" xfId="1" applyNumberFormat="1" applyFont="1" applyFill="1" applyBorder="1" applyAlignment="1" applyProtection="1">
      <alignment horizontal="left" shrinkToFit="1"/>
      <protection locked="0"/>
    </xf>
    <xf numFmtId="0" fontId="5" fillId="0" borderId="3" xfId="0" applyNumberFormat="1" applyFont="1" applyFill="1" applyBorder="1" applyAlignment="1" applyProtection="1">
      <alignment horizontal="left" vertical="top" shrinkToFit="1"/>
      <protection locked="0"/>
    </xf>
    <xf numFmtId="0" fontId="5" fillId="0" borderId="12" xfId="0" applyNumberFormat="1" applyFont="1" applyFill="1" applyBorder="1" applyAlignment="1" applyProtection="1">
      <alignment horizontal="left" vertical="top" shrinkToFit="1"/>
      <protection locked="0"/>
    </xf>
    <xf numFmtId="0" fontId="5" fillId="0" borderId="13" xfId="0" applyNumberFormat="1" applyFont="1" applyFill="1" applyBorder="1" applyAlignment="1" applyProtection="1">
      <alignment horizontal="left" vertical="top" shrinkToFit="1"/>
      <protection locked="0"/>
    </xf>
    <xf numFmtId="0" fontId="5" fillId="0" borderId="5" xfId="0" applyFont="1" applyFill="1" applyBorder="1" applyAlignment="1" applyProtection="1">
      <alignment horizontal="left" vertical="top" wrapText="1" shrinkToFit="1"/>
      <protection locked="0"/>
    </xf>
    <xf numFmtId="0" fontId="5" fillId="0" borderId="6" xfId="0" applyFont="1" applyFill="1" applyBorder="1" applyAlignment="1" applyProtection="1">
      <alignment horizontal="left" vertical="top" wrapText="1" shrinkToFit="1"/>
      <protection locked="0"/>
    </xf>
    <xf numFmtId="0" fontId="5" fillId="0" borderId="9" xfId="0" applyFont="1" applyFill="1" applyBorder="1" applyAlignment="1" applyProtection="1">
      <alignment horizontal="left" vertical="top" wrapText="1" shrinkToFit="1"/>
      <protection locked="0"/>
    </xf>
    <xf numFmtId="0" fontId="0" fillId="0" borderId="4" xfId="0" applyFill="1" applyBorder="1" applyAlignment="1">
      <alignment horizontal="left" vertical="top" wrapText="1" shrinkToFit="1"/>
    </xf>
    <xf numFmtId="0" fontId="0" fillId="0" borderId="0" xfId="0" applyFill="1" applyAlignment="1">
      <alignment horizontal="left" vertical="top" wrapText="1" shrinkToFit="1"/>
    </xf>
    <xf numFmtId="0" fontId="0" fillId="0" borderId="10" xfId="0" applyFill="1" applyBorder="1" applyAlignment="1">
      <alignment horizontal="left" vertical="top" wrapText="1" shrinkToFit="1"/>
    </xf>
    <xf numFmtId="0" fontId="0" fillId="0" borderId="7" xfId="0" applyFill="1" applyBorder="1" applyAlignment="1">
      <alignment horizontal="left" vertical="top" wrapText="1" shrinkToFit="1"/>
    </xf>
    <xf numFmtId="0" fontId="0" fillId="0" borderId="8" xfId="0" applyFill="1" applyBorder="1" applyAlignment="1">
      <alignment horizontal="left" vertical="top" wrapText="1" shrinkToFit="1"/>
    </xf>
    <xf numFmtId="0" fontId="0" fillId="0" borderId="11" xfId="0" applyFill="1" applyBorder="1" applyAlignment="1">
      <alignment horizontal="left" vertical="top" wrapText="1" shrinkToFit="1"/>
    </xf>
    <xf numFmtId="49" fontId="5" fillId="4" borderId="0" xfId="0" applyNumberFormat="1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/>
    <xf numFmtId="0" fontId="0" fillId="0" borderId="12" xfId="0" applyBorder="1" applyAlignment="1"/>
    <xf numFmtId="0" fontId="0" fillId="0" borderId="13" xfId="0" applyBorder="1" applyAlignment="1"/>
    <xf numFmtId="0" fontId="12" fillId="0" borderId="23" xfId="0" applyFont="1" applyFill="1" applyBorder="1" applyAlignment="1" applyProtection="1">
      <alignment horizontal="left"/>
    </xf>
    <xf numFmtId="0" fontId="12" fillId="0" borderId="24" xfId="0" applyFont="1" applyFill="1" applyBorder="1" applyAlignment="1" applyProtection="1">
      <alignment horizontal="left"/>
    </xf>
    <xf numFmtId="0" fontId="12" fillId="0" borderId="25" xfId="0" applyFont="1" applyFill="1" applyBorder="1" applyAlignment="1" applyProtection="1">
      <alignment horizontal="left"/>
    </xf>
    <xf numFmtId="0" fontId="12" fillId="0" borderId="26" xfId="0" applyFont="1" applyFill="1" applyBorder="1" applyAlignment="1" applyProtection="1">
      <alignment horizontal="left"/>
    </xf>
    <xf numFmtId="0" fontId="12" fillId="0" borderId="27" xfId="0" applyFont="1" applyFill="1" applyBorder="1" applyAlignment="1" applyProtection="1">
      <alignment horizontal="left"/>
    </xf>
    <xf numFmtId="0" fontId="12" fillId="0" borderId="28" xfId="0" applyFont="1" applyFill="1" applyBorder="1" applyAlignment="1" applyProtection="1">
      <alignment horizontal="left"/>
    </xf>
    <xf numFmtId="49" fontId="5" fillId="0" borderId="3" xfId="0" applyNumberFormat="1" applyFont="1" applyFill="1" applyBorder="1" applyAlignment="1" applyProtection="1">
      <alignment horizontal="left" vertical="top" shrinkToFit="1"/>
      <protection locked="0"/>
    </xf>
    <xf numFmtId="49" fontId="5" fillId="0" borderId="13" xfId="0" applyNumberFormat="1" applyFont="1" applyFill="1" applyBorder="1" applyAlignment="1" applyProtection="1">
      <alignment horizontal="left" vertical="top" shrinkToFit="1"/>
      <protection locked="0"/>
    </xf>
    <xf numFmtId="0" fontId="5" fillId="0" borderId="23" xfId="0" applyFont="1" applyFill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left"/>
    </xf>
    <xf numFmtId="0" fontId="5" fillId="0" borderId="26" xfId="0" applyFont="1" applyFill="1" applyBorder="1" applyAlignment="1" applyProtection="1">
      <alignment horizontal="left"/>
    </xf>
    <xf numFmtId="0" fontId="5" fillId="0" borderId="27" xfId="0" applyFont="1" applyFill="1" applyBorder="1" applyAlignment="1" applyProtection="1">
      <alignment horizontal="left"/>
    </xf>
    <xf numFmtId="0" fontId="5" fillId="0" borderId="28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 vertical="top" wrapText="1"/>
    </xf>
    <xf numFmtId="0" fontId="5" fillId="0" borderId="20" xfId="0" applyFont="1" applyFill="1" applyBorder="1" applyAlignment="1" applyProtection="1">
      <alignment horizontal="left" vertical="top" wrapText="1"/>
    </xf>
    <xf numFmtId="0" fontId="5" fillId="0" borderId="20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 vertical="top"/>
    </xf>
  </cellXfs>
  <cellStyles count="2">
    <cellStyle name="Hyperlink" xfId="1" builtinId="8"/>
    <cellStyle name="Normal" xfId="0" builtinId="0"/>
  </cellStyles>
  <dxfs count="10">
    <dxf>
      <font>
        <b/>
        <i val="0"/>
        <strike val="0"/>
        <condense val="0"/>
        <extend val="0"/>
        <color indexed="10"/>
      </font>
    </dxf>
    <dxf>
      <font>
        <strike val="0"/>
        <condense val="0"/>
        <extend val="0"/>
        <color indexed="2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843881</xdr:colOff>
      <xdr:row>46</xdr:row>
      <xdr:rowOff>116974</xdr:rowOff>
    </xdr:from>
    <xdr:ext cx="184731" cy="2580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0587E17-D1D4-BA4D-AC19-478CF5554255}"/>
            </a:ext>
          </a:extLst>
        </xdr:cNvPr>
        <xdr:cNvSpPr txBox="1"/>
      </xdr:nvSpPr>
      <xdr:spPr>
        <a:xfrm>
          <a:off x="8647697" y="8179803"/>
          <a:ext cx="184731" cy="258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11</xdr:col>
      <xdr:colOff>348029</xdr:colOff>
      <xdr:row>8</xdr:row>
      <xdr:rowOff>164856</xdr:rowOff>
    </xdr:from>
    <xdr:ext cx="1245576" cy="32055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BB3200-1B95-C062-233B-5FED827FA208}"/>
            </a:ext>
          </a:extLst>
        </xdr:cNvPr>
        <xdr:cNvSpPr txBox="1"/>
      </xdr:nvSpPr>
      <xdr:spPr>
        <a:xfrm>
          <a:off x="8508390" y="1703510"/>
          <a:ext cx="1245576" cy="320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 kern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(</a:t>
          </a:r>
          <a:r>
            <a:rPr lang="en-GB" sz="1100" b="1" kern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SEPT 2025)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Atla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Atlas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tlas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alpha val="60000"/>
                <a:satMod val="109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0000"/>
            </a:schemeClr>
          </a:solidFill>
          <a:prstDash val="solid"/>
        </a:ln>
        <a:ln w="15875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0" h="0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10000">
              <a:schemeClr val="phClr">
                <a:tint val="94000"/>
                <a:lumMod val="116000"/>
              </a:schemeClr>
            </a:gs>
            <a:gs pos="100000">
              <a:schemeClr val="phClr">
                <a:tint val="98000"/>
                <a:shade val="86000"/>
                <a:satMod val="90000"/>
                <a:lumMod val="88000"/>
              </a:schemeClr>
            </a:gs>
          </a:gsLst>
          <a:path path="circle">
            <a:fillToRect l="50000" t="15000" r="50000" b="169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tlas" id="{5156B0E4-0EB1-49FE-A26B-15F6F698AEC6}" vid="{508F7963-D0B5-43F7-BB2C-FCE3009C08E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25"/>
  <sheetViews>
    <sheetView tabSelected="1" zoomScale="104" zoomScaleNormal="104" workbookViewId="0">
      <selection activeCell="O68" sqref="O68"/>
    </sheetView>
  </sheetViews>
  <sheetFormatPr defaultColWidth="9.1796875" defaultRowHeight="14" x14ac:dyDescent="0.3"/>
  <cols>
    <col min="1" max="2" width="3" style="2" customWidth="1"/>
    <col min="3" max="3" width="37" style="2" customWidth="1"/>
    <col min="4" max="4" width="12.453125" style="2" customWidth="1"/>
    <col min="5" max="5" width="15" style="2" customWidth="1"/>
    <col min="6" max="6" width="17.26953125" style="2" customWidth="1"/>
    <col min="7" max="7" width="1.453125" style="2" customWidth="1"/>
    <col min="8" max="8" width="10.453125" style="2" customWidth="1"/>
    <col min="9" max="9" width="2.7265625" style="2" customWidth="1"/>
    <col min="10" max="10" width="11.81640625" style="2" customWidth="1"/>
    <col min="11" max="11" width="8.453125" style="2" customWidth="1"/>
    <col min="12" max="12" width="18" style="2" customWidth="1"/>
    <col min="13" max="13" width="3" style="2" customWidth="1"/>
    <col min="14" max="15" width="9.1796875" style="1"/>
    <col min="16" max="16384" width="9.1796875" style="2"/>
  </cols>
  <sheetData>
    <row r="1" spans="1:15" ht="15.75" customHeight="1" x14ac:dyDescent="0.3">
      <c r="A1" s="3"/>
      <c r="B1" s="10"/>
      <c r="C1" s="171" t="s">
        <v>103</v>
      </c>
      <c r="D1" s="172"/>
      <c r="E1" s="172"/>
      <c r="F1" s="172"/>
      <c r="G1" s="172"/>
      <c r="H1" s="172"/>
      <c r="I1" s="172"/>
      <c r="J1" s="172"/>
      <c r="K1" s="172"/>
      <c r="L1" s="172"/>
      <c r="M1" s="173"/>
      <c r="N1" s="11"/>
    </row>
    <row r="2" spans="1:15" ht="12.75" customHeight="1" x14ac:dyDescent="0.3">
      <c r="A2" s="3"/>
      <c r="B2" s="10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1"/>
    </row>
    <row r="3" spans="1:15" ht="12.75" customHeight="1" x14ac:dyDescent="0.3">
      <c r="A3" s="3"/>
      <c r="B3" s="10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1"/>
    </row>
    <row r="4" spans="1:15" ht="15.75" customHeight="1" x14ac:dyDescent="0.3">
      <c r="A4" s="3"/>
      <c r="B4" s="10"/>
      <c r="C4" s="180" t="s">
        <v>95</v>
      </c>
      <c r="D4" s="180"/>
      <c r="E4" s="180"/>
      <c r="F4" s="180"/>
      <c r="G4" s="180"/>
      <c r="H4" s="180"/>
      <c r="I4" s="180"/>
      <c r="J4" s="180"/>
      <c r="K4" s="180"/>
      <c r="L4" s="180"/>
      <c r="M4" s="10"/>
      <c r="N4" s="11"/>
    </row>
    <row r="5" spans="1:15" ht="15.75" customHeight="1" x14ac:dyDescent="0.3">
      <c r="A5" s="3"/>
      <c r="B5" s="10"/>
      <c r="C5" s="56"/>
      <c r="D5" s="56"/>
      <c r="E5" s="56"/>
      <c r="F5" s="56"/>
      <c r="G5" s="56"/>
      <c r="H5" s="56"/>
      <c r="I5" s="56"/>
      <c r="J5" s="56"/>
      <c r="K5" s="56"/>
      <c r="L5" s="56"/>
      <c r="M5" s="10"/>
      <c r="N5" s="11"/>
    </row>
    <row r="6" spans="1:15" ht="15.75" customHeight="1" x14ac:dyDescent="0.3">
      <c r="A6" s="3"/>
      <c r="B6" s="10"/>
      <c r="C6" s="201" t="s">
        <v>110</v>
      </c>
      <c r="D6" s="198"/>
      <c r="E6" s="198"/>
      <c r="F6" s="198"/>
      <c r="G6" s="198"/>
      <c r="H6" s="198"/>
      <c r="I6" s="198"/>
      <c r="J6" s="198"/>
      <c r="K6" s="198"/>
      <c r="L6" s="198"/>
      <c r="M6" s="10"/>
      <c r="N6" s="11"/>
    </row>
    <row r="7" spans="1:15" ht="15.75" customHeight="1" x14ac:dyDescent="0.3">
      <c r="A7" s="3"/>
      <c r="B7" s="10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0"/>
      <c r="N7" s="11"/>
    </row>
    <row r="8" spans="1:15" ht="15.75" customHeight="1" x14ac:dyDescent="0.3">
      <c r="A8" s="1"/>
      <c r="B8" s="11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1"/>
      <c r="N8" s="11"/>
      <c r="O8" s="2"/>
    </row>
    <row r="9" spans="1:15" ht="15.75" customHeight="1" x14ac:dyDescent="0.3">
      <c r="A9" s="3"/>
      <c r="B9" s="10"/>
      <c r="C9" s="199"/>
      <c r="D9" s="199"/>
      <c r="E9" s="199"/>
      <c r="F9" s="199"/>
      <c r="G9" s="199"/>
      <c r="H9" s="199"/>
      <c r="I9" s="199"/>
      <c r="J9" s="200"/>
      <c r="K9" s="200"/>
      <c r="L9" s="200"/>
      <c r="M9" s="10"/>
      <c r="N9" s="11"/>
    </row>
    <row r="10" spans="1:15" ht="15.75" customHeight="1" x14ac:dyDescent="0.3">
      <c r="A10" s="3"/>
      <c r="B10" s="10"/>
      <c r="C10" s="197" t="s">
        <v>61</v>
      </c>
      <c r="D10" s="198"/>
      <c r="E10" s="57"/>
      <c r="F10" s="57"/>
      <c r="G10" s="57"/>
      <c r="H10" s="57"/>
      <c r="I10" s="57"/>
      <c r="J10" s="57"/>
      <c r="K10" s="57"/>
      <c r="L10" s="107" t="s">
        <v>109</v>
      </c>
      <c r="M10" s="10"/>
      <c r="N10" s="11"/>
    </row>
    <row r="11" spans="1:15" ht="15.75" customHeight="1" thickBot="1" x14ac:dyDescent="0.35">
      <c r="A11" s="3"/>
      <c r="B11" s="10"/>
      <c r="C11" s="57" t="s">
        <v>62</v>
      </c>
      <c r="D11" s="196" t="s">
        <v>42</v>
      </c>
      <c r="E11" s="196"/>
      <c r="F11" s="196"/>
      <c r="G11" s="196" t="s">
        <v>53</v>
      </c>
      <c r="H11" s="211"/>
      <c r="I11" s="211"/>
      <c r="J11" s="57" t="s">
        <v>43</v>
      </c>
      <c r="K11" s="57"/>
      <c r="L11" s="57"/>
      <c r="M11" s="10"/>
      <c r="N11" s="11"/>
    </row>
    <row r="12" spans="1:15" ht="15.75" customHeight="1" thickBot="1" x14ac:dyDescent="0.35">
      <c r="A12" s="3"/>
      <c r="B12" s="10"/>
      <c r="C12" s="13"/>
      <c r="D12" s="181"/>
      <c r="E12" s="182"/>
      <c r="F12" s="183"/>
      <c r="G12" s="181"/>
      <c r="H12" s="212"/>
      <c r="I12" s="213"/>
      <c r="J12" s="214"/>
      <c r="K12" s="215"/>
      <c r="L12" s="216"/>
      <c r="M12" s="10"/>
      <c r="N12" s="11"/>
    </row>
    <row r="13" spans="1:15" ht="6" customHeight="1" x14ac:dyDescent="0.3">
      <c r="A13" s="3"/>
      <c r="B13" s="10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10"/>
      <c r="N13" s="11"/>
    </row>
    <row r="14" spans="1:15" ht="15.75" customHeight="1" x14ac:dyDescent="0.3">
      <c r="A14" s="3"/>
      <c r="B14" s="10"/>
      <c r="C14" s="180" t="s">
        <v>63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0"/>
      <c r="N14" s="11"/>
    </row>
    <row r="15" spans="1:15" ht="15.75" customHeight="1" thickBot="1" x14ac:dyDescent="0.35">
      <c r="A15" s="3"/>
      <c r="B15" s="10"/>
      <c r="C15" s="10" t="s">
        <v>64</v>
      </c>
      <c r="D15" s="56"/>
      <c r="E15" s="56"/>
      <c r="F15" s="56"/>
      <c r="G15" s="56"/>
      <c r="H15" s="56"/>
      <c r="I15" s="56"/>
      <c r="J15" s="56"/>
      <c r="K15" s="56"/>
      <c r="L15" s="56"/>
      <c r="M15" s="10"/>
      <c r="N15" s="11"/>
    </row>
    <row r="16" spans="1:15" ht="15.75" customHeight="1" thickBot="1" x14ac:dyDescent="0.35">
      <c r="A16" s="3"/>
      <c r="B16" s="10"/>
      <c r="C16" s="181"/>
      <c r="D16" s="182"/>
      <c r="E16" s="182"/>
      <c r="F16" s="182"/>
      <c r="G16" s="182"/>
      <c r="H16" s="182"/>
      <c r="I16" s="182"/>
      <c r="J16" s="182"/>
      <c r="K16" s="183"/>
      <c r="L16" s="56"/>
      <c r="M16" s="10"/>
      <c r="N16" s="11"/>
    </row>
    <row r="17" spans="1:14" ht="15.75" customHeight="1" thickBot="1" x14ac:dyDescent="0.35">
      <c r="A17" s="3"/>
      <c r="B17" s="10"/>
      <c r="C17" s="44" t="s">
        <v>50</v>
      </c>
      <c r="D17" s="59"/>
      <c r="E17" s="230" t="s">
        <v>51</v>
      </c>
      <c r="F17" s="231"/>
      <c r="G17" s="231"/>
      <c r="H17" s="232"/>
      <c r="I17" s="59"/>
      <c r="J17" s="184" t="s">
        <v>98</v>
      </c>
      <c r="K17" s="185"/>
      <c r="L17" s="185"/>
      <c r="M17" s="10"/>
      <c r="N17" s="106"/>
    </row>
    <row r="18" spans="1:14" ht="15.75" customHeight="1" x14ac:dyDescent="0.3">
      <c r="A18" s="3"/>
      <c r="B18" s="10"/>
      <c r="C18" s="10"/>
      <c r="D18" s="59"/>
      <c r="E18" s="10"/>
      <c r="F18" s="59"/>
      <c r="G18" s="60"/>
      <c r="H18" s="60"/>
      <c r="I18" s="59"/>
      <c r="J18" s="59"/>
      <c r="K18" s="59"/>
      <c r="L18" s="56"/>
      <c r="M18" s="10"/>
      <c r="N18" s="11"/>
    </row>
    <row r="19" spans="1:14" ht="15.75" customHeight="1" x14ac:dyDescent="0.3">
      <c r="A19" s="3"/>
      <c r="B19" s="10"/>
      <c r="C19" s="61" t="s">
        <v>65</v>
      </c>
      <c r="D19" s="59"/>
      <c r="E19" s="10"/>
      <c r="F19" s="59"/>
      <c r="G19" s="59"/>
      <c r="H19" s="59"/>
      <c r="I19" s="59"/>
      <c r="J19" s="59"/>
      <c r="K19" s="59"/>
      <c r="L19" s="56"/>
      <c r="M19" s="10"/>
      <c r="N19" s="11"/>
    </row>
    <row r="20" spans="1:14" ht="15.75" customHeight="1" thickBot="1" x14ac:dyDescent="0.35">
      <c r="A20" s="3"/>
      <c r="B20" s="10"/>
      <c r="C20" s="10" t="s">
        <v>66</v>
      </c>
      <c r="D20" s="179" t="s">
        <v>54</v>
      </c>
      <c r="E20" s="179"/>
      <c r="F20" s="179" t="s">
        <v>55</v>
      </c>
      <c r="G20" s="179"/>
      <c r="H20" s="179"/>
      <c r="I20" s="195" t="s">
        <v>56</v>
      </c>
      <c r="J20" s="195"/>
      <c r="K20" s="195"/>
      <c r="L20" s="195"/>
      <c r="M20" s="10"/>
      <c r="N20" s="11"/>
    </row>
    <row r="21" spans="1:14" ht="15.75" customHeight="1" x14ac:dyDescent="0.3">
      <c r="A21" s="3"/>
      <c r="B21" s="10"/>
      <c r="C21" s="186"/>
      <c r="D21" s="188"/>
      <c r="E21" s="189"/>
      <c r="F21" s="192"/>
      <c r="G21" s="193"/>
      <c r="H21" s="189"/>
      <c r="I21" s="220"/>
      <c r="J21" s="221"/>
      <c r="K21" s="221"/>
      <c r="L21" s="222"/>
      <c r="M21" s="10"/>
      <c r="N21" s="11"/>
    </row>
    <row r="22" spans="1:14" ht="15.75" customHeight="1" thickBot="1" x14ac:dyDescent="0.35">
      <c r="A22" s="3"/>
      <c r="B22" s="10"/>
      <c r="C22" s="187"/>
      <c r="D22" s="190"/>
      <c r="E22" s="191"/>
      <c r="F22" s="190"/>
      <c r="G22" s="194"/>
      <c r="H22" s="191"/>
      <c r="I22" s="223"/>
      <c r="J22" s="224"/>
      <c r="K22" s="224"/>
      <c r="L22" s="225"/>
      <c r="M22" s="10"/>
      <c r="N22" s="11"/>
    </row>
    <row r="23" spans="1:14" ht="15.75" customHeight="1" thickBot="1" x14ac:dyDescent="0.35">
      <c r="A23" s="3"/>
      <c r="B23" s="10"/>
      <c r="C23" s="229" t="s">
        <v>57</v>
      </c>
      <c r="D23" s="229"/>
      <c r="E23" s="229"/>
      <c r="F23" s="63"/>
      <c r="G23" s="65"/>
      <c r="H23" s="64"/>
      <c r="I23" s="223"/>
      <c r="J23" s="224"/>
      <c r="K23" s="224"/>
      <c r="L23" s="225"/>
      <c r="M23" s="10"/>
      <c r="N23" s="11"/>
    </row>
    <row r="24" spans="1:14" ht="15.75" customHeight="1" thickBot="1" x14ac:dyDescent="0.35">
      <c r="A24" s="3"/>
      <c r="B24" s="10"/>
      <c r="C24" s="217"/>
      <c r="D24" s="218"/>
      <c r="E24" s="218"/>
      <c r="F24" s="218"/>
      <c r="G24" s="219"/>
      <c r="H24" s="66"/>
      <c r="I24" s="226"/>
      <c r="J24" s="227"/>
      <c r="K24" s="227"/>
      <c r="L24" s="228"/>
      <c r="M24" s="10"/>
      <c r="N24" s="11"/>
    </row>
    <row r="25" spans="1:14" ht="6" customHeight="1" x14ac:dyDescent="0.3">
      <c r="A25" s="3"/>
      <c r="B25" s="10"/>
      <c r="C25" s="67"/>
      <c r="D25" s="67"/>
      <c r="E25" s="67"/>
      <c r="F25" s="67"/>
      <c r="G25" s="67"/>
      <c r="H25" s="67"/>
      <c r="I25" s="68"/>
      <c r="J25" s="68"/>
      <c r="K25" s="68"/>
      <c r="L25" s="68"/>
      <c r="M25" s="10"/>
      <c r="N25" s="11"/>
    </row>
    <row r="26" spans="1:14" ht="15.75" customHeight="1" x14ac:dyDescent="0.3">
      <c r="A26" s="3"/>
      <c r="B26" s="10"/>
      <c r="C26" s="56" t="s">
        <v>67</v>
      </c>
      <c r="D26" s="56"/>
      <c r="E26" s="56"/>
      <c r="F26" s="56"/>
      <c r="G26" s="56"/>
      <c r="H26" s="56"/>
      <c r="I26" s="56"/>
      <c r="J26" s="56"/>
      <c r="K26" s="56"/>
      <c r="L26" s="56"/>
      <c r="M26" s="10"/>
      <c r="N26" s="11"/>
    </row>
    <row r="27" spans="1:14" ht="6" customHeight="1" thickBot="1" x14ac:dyDescent="0.35">
      <c r="A27" s="3"/>
      <c r="B27" s="10"/>
      <c r="C27" s="10"/>
      <c r="D27" s="59"/>
      <c r="E27" s="59"/>
      <c r="F27" s="59"/>
      <c r="G27" s="59"/>
      <c r="H27" s="59"/>
      <c r="I27" s="59"/>
      <c r="J27" s="59"/>
      <c r="K27" s="59"/>
      <c r="L27" s="59"/>
      <c r="M27" s="10"/>
      <c r="N27" s="11"/>
    </row>
    <row r="28" spans="1:14" ht="15.75" customHeight="1" thickBot="1" x14ac:dyDescent="0.35">
      <c r="A28" s="3"/>
      <c r="B28" s="10"/>
      <c r="C28" s="69" t="s">
        <v>58</v>
      </c>
      <c r="D28" s="206" t="s">
        <v>29</v>
      </c>
      <c r="E28" s="207"/>
      <c r="F28" s="208"/>
      <c r="G28" s="177"/>
      <c r="H28" s="178"/>
      <c r="I28" s="78"/>
      <c r="J28" s="78"/>
      <c r="K28" s="78"/>
      <c r="L28" s="78"/>
      <c r="M28" s="10"/>
      <c r="N28" s="11"/>
    </row>
    <row r="29" spans="1:14" ht="6" customHeight="1" thickBot="1" x14ac:dyDescent="0.35">
      <c r="A29" s="3"/>
      <c r="B29" s="10"/>
      <c r="C29" s="69"/>
      <c r="D29" s="78"/>
      <c r="E29" s="78"/>
      <c r="F29" s="80"/>
      <c r="G29" s="62"/>
      <c r="H29" s="62"/>
      <c r="I29" s="78"/>
      <c r="J29" s="78"/>
      <c r="K29" s="78"/>
      <c r="L29" s="78"/>
      <c r="M29" s="10"/>
      <c r="N29" s="11"/>
    </row>
    <row r="30" spans="1:14" ht="15.75" customHeight="1" thickBot="1" x14ac:dyDescent="0.35">
      <c r="A30" s="3"/>
      <c r="B30" s="10"/>
      <c r="C30" s="69" t="s">
        <v>59</v>
      </c>
      <c r="D30" s="174" t="s">
        <v>30</v>
      </c>
      <c r="E30" s="175"/>
      <c r="F30" s="176"/>
      <c r="G30" s="177"/>
      <c r="H30" s="178"/>
      <c r="I30" s="78"/>
      <c r="J30" s="78"/>
      <c r="K30" s="62"/>
      <c r="L30" s="62"/>
      <c r="M30" s="62"/>
      <c r="N30" s="62"/>
    </row>
    <row r="31" spans="1:14" ht="6" customHeight="1" thickBot="1" x14ac:dyDescent="0.35">
      <c r="A31" s="3"/>
      <c r="B31" s="10"/>
      <c r="C31" s="69"/>
      <c r="D31" s="16"/>
      <c r="E31" s="16"/>
      <c r="F31" s="16"/>
      <c r="G31" s="9"/>
      <c r="H31" s="9"/>
      <c r="I31" s="78"/>
      <c r="J31" s="10"/>
      <c r="K31" s="62"/>
      <c r="L31" s="62"/>
      <c r="M31" s="62"/>
      <c r="N31" s="62"/>
    </row>
    <row r="32" spans="1:14" ht="15.75" customHeight="1" thickBot="1" x14ac:dyDescent="0.35">
      <c r="A32" s="3"/>
      <c r="B32" s="10"/>
      <c r="C32" s="69" t="s">
        <v>60</v>
      </c>
      <c r="D32" s="206" t="s">
        <v>30</v>
      </c>
      <c r="E32" s="207"/>
      <c r="F32" s="208"/>
      <c r="G32" s="209"/>
      <c r="H32" s="210"/>
      <c r="I32" s="10"/>
      <c r="J32" s="10"/>
      <c r="K32" s="10"/>
      <c r="L32" s="10"/>
      <c r="M32" s="10"/>
      <c r="N32" s="11"/>
    </row>
    <row r="33" spans="1:14" ht="15.75" customHeight="1" x14ac:dyDescent="0.3">
      <c r="A33" s="3"/>
      <c r="B33" s="10"/>
      <c r="C33" s="69"/>
      <c r="D33" s="75"/>
      <c r="E33" s="75"/>
      <c r="F33" s="76"/>
      <c r="G33" s="77"/>
      <c r="H33" s="77"/>
      <c r="I33" s="10"/>
      <c r="J33" s="62"/>
      <c r="K33" s="62"/>
      <c r="L33" s="62"/>
      <c r="M33" s="62"/>
      <c r="N33" s="11"/>
    </row>
    <row r="34" spans="1:14" x14ac:dyDescent="0.3">
      <c r="A34" s="3"/>
      <c r="B34" s="10"/>
      <c r="C34" s="70" t="s">
        <v>72</v>
      </c>
      <c r="D34" s="74"/>
      <c r="E34" s="74"/>
      <c r="F34" s="74"/>
      <c r="G34" s="74"/>
      <c r="H34" s="74"/>
      <c r="I34" s="74"/>
      <c r="J34" s="62"/>
      <c r="K34" s="62"/>
      <c r="L34" s="62"/>
      <c r="M34" s="62"/>
      <c r="N34" s="11"/>
    </row>
    <row r="35" spans="1:14" x14ac:dyDescent="0.3">
      <c r="A35" s="3"/>
      <c r="B35" s="10"/>
      <c r="C35" s="132" t="s">
        <v>68</v>
      </c>
      <c r="D35" s="202"/>
      <c r="E35" s="203" t="s">
        <v>30</v>
      </c>
      <c r="F35" s="204"/>
      <c r="G35" s="204"/>
      <c r="H35" s="205"/>
      <c r="I35" s="79"/>
      <c r="J35" s="11"/>
      <c r="K35" s="71"/>
      <c r="L35" s="71"/>
      <c r="M35" s="62"/>
      <c r="N35" s="11"/>
    </row>
    <row r="36" spans="1:14" x14ac:dyDescent="0.3">
      <c r="A36" s="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62"/>
      <c r="N36" s="11"/>
    </row>
    <row r="37" spans="1:14" x14ac:dyDescent="0.3">
      <c r="A37" s="3"/>
      <c r="B37" s="10"/>
      <c r="C37" s="71" t="s">
        <v>69</v>
      </c>
      <c r="D37" s="10"/>
      <c r="E37" s="17"/>
      <c r="F37" s="71"/>
      <c r="G37" s="71"/>
      <c r="H37" s="83"/>
      <c r="I37" s="83"/>
      <c r="J37" s="81"/>
      <c r="K37" s="82"/>
      <c r="L37" s="71"/>
      <c r="M37" s="62"/>
      <c r="N37" s="11"/>
    </row>
    <row r="38" spans="1:14" ht="14.5" thickBot="1" x14ac:dyDescent="0.35">
      <c r="A38" s="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62"/>
      <c r="N38" s="11"/>
    </row>
    <row r="39" spans="1:14" ht="14.5" thickBot="1" x14ac:dyDescent="0.35">
      <c r="A39" s="3"/>
      <c r="B39" s="10"/>
      <c r="C39" s="71" t="s">
        <v>70</v>
      </c>
      <c r="D39" s="10"/>
      <c r="E39" s="47" t="str">
        <f>IF(E35="Dropdown Menu: Please Select","",IF(E35="","",VLOOKUP(E35,F89:K101,5,FALSE)))</f>
        <v/>
      </c>
      <c r="F39" s="71" t="s">
        <v>20</v>
      </c>
      <c r="G39" s="71"/>
      <c r="H39" s="109" t="str">
        <f>IF(E35="Dropdown Menu: Please Select","",IF(E37="","",SUM(E39*E37)))</f>
        <v/>
      </c>
      <c r="I39" s="110"/>
      <c r="J39" s="111" t="s">
        <v>31</v>
      </c>
      <c r="K39" s="112"/>
      <c r="L39" s="71"/>
      <c r="M39" s="62"/>
      <c r="N39" s="11"/>
    </row>
    <row r="40" spans="1:14" ht="14.5" thickBot="1" x14ac:dyDescent="0.35">
      <c r="A40" s="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62"/>
      <c r="N40" s="11"/>
    </row>
    <row r="41" spans="1:14" ht="14.5" thickBot="1" x14ac:dyDescent="0.35">
      <c r="A41" s="3"/>
      <c r="B41" s="10"/>
      <c r="C41" s="72" t="s">
        <v>71</v>
      </c>
      <c r="D41" s="73"/>
      <c r="E41" s="48" t="str">
        <f>IF(E35="Dropdown Menu: Please Select","",IF(E37="","",VLOOKUP(E35,F89:K101,6,FALSE)))</f>
        <v/>
      </c>
      <c r="F41" s="84" t="s">
        <v>20</v>
      </c>
      <c r="G41" s="84"/>
      <c r="H41" s="109" t="str">
        <f>IF(E35="Dropdown Menu: Please Select","",IF(E37="","",SUM(E41*E37)))</f>
        <v/>
      </c>
      <c r="I41" s="110"/>
      <c r="J41" s="111" t="s">
        <v>31</v>
      </c>
      <c r="K41" s="112"/>
      <c r="L41" s="112"/>
      <c r="M41" s="62"/>
      <c r="N41" s="11"/>
    </row>
    <row r="42" spans="1:14" x14ac:dyDescent="0.3">
      <c r="A42" s="3"/>
      <c r="B42" s="10"/>
      <c r="C42" s="71" t="s">
        <v>74</v>
      </c>
      <c r="D42" s="74" t="s">
        <v>36</v>
      </c>
      <c r="E42" s="85" t="s">
        <v>0</v>
      </c>
      <c r="F42" s="74"/>
      <c r="G42" s="74"/>
      <c r="H42" s="74"/>
      <c r="I42" s="74"/>
      <c r="J42" s="62"/>
      <c r="K42" s="62"/>
      <c r="L42" s="62"/>
      <c r="M42" s="62"/>
      <c r="N42" s="11"/>
    </row>
    <row r="43" spans="1:14" ht="14.5" thickBot="1" x14ac:dyDescent="0.35">
      <c r="A43" s="3"/>
      <c r="B43" s="10"/>
      <c r="C43" s="71" t="s">
        <v>73</v>
      </c>
      <c r="D43" s="74" t="s">
        <v>35</v>
      </c>
      <c r="E43" s="86" t="s">
        <v>94</v>
      </c>
      <c r="F43" s="128"/>
      <c r="G43" s="129"/>
      <c r="H43" s="125" t="s">
        <v>40</v>
      </c>
      <c r="I43" s="126"/>
      <c r="J43" s="126"/>
      <c r="K43" s="126"/>
      <c r="L43" s="126"/>
      <c r="M43" s="127"/>
      <c r="N43" s="11"/>
    </row>
    <row r="44" spans="1:14" ht="14.5" thickBot="1" x14ac:dyDescent="0.35">
      <c r="A44" s="3"/>
      <c r="B44" s="10"/>
      <c r="C44" s="71" t="s">
        <v>106</v>
      </c>
      <c r="D44" s="74"/>
      <c r="E44" s="19"/>
      <c r="F44" s="74"/>
      <c r="G44" s="74"/>
      <c r="H44" s="126"/>
      <c r="I44" s="126"/>
      <c r="J44" s="126"/>
      <c r="K44" s="126"/>
      <c r="L44" s="126"/>
      <c r="M44" s="127"/>
      <c r="N44" s="11"/>
    </row>
    <row r="45" spans="1:14" ht="13" customHeight="1" thickBot="1" x14ac:dyDescent="0.4">
      <c r="A45" s="3"/>
      <c r="B45" s="10"/>
      <c r="C45" s="105" t="s">
        <v>99</v>
      </c>
      <c r="D45" s="116" t="s">
        <v>30</v>
      </c>
      <c r="E45" s="117"/>
      <c r="F45" s="117"/>
      <c r="G45" s="117"/>
      <c r="H45" s="118"/>
      <c r="I45" s="119" t="s">
        <v>102</v>
      </c>
      <c r="J45" s="120"/>
      <c r="K45" s="121" t="s">
        <v>96</v>
      </c>
      <c r="L45" s="122"/>
      <c r="M45" s="10"/>
      <c r="N45" s="11"/>
    </row>
    <row r="46" spans="1:14" ht="15.75" customHeight="1" x14ac:dyDescent="0.3">
      <c r="A46" s="3"/>
      <c r="B46" s="10"/>
      <c r="C46" s="62"/>
      <c r="D46" s="62"/>
      <c r="E46" s="87"/>
      <c r="F46" s="53"/>
      <c r="G46" s="88"/>
      <c r="H46" s="62"/>
      <c r="I46" s="62"/>
      <c r="J46" s="62"/>
      <c r="K46" s="62"/>
      <c r="L46" s="62"/>
      <c r="M46" s="10"/>
      <c r="N46" s="11"/>
    </row>
    <row r="47" spans="1:14" ht="15.75" customHeight="1" thickBot="1" x14ac:dyDescent="0.35">
      <c r="A47" s="3"/>
      <c r="B47" s="10"/>
      <c r="C47" s="130" t="s">
        <v>75</v>
      </c>
      <c r="D47" s="131"/>
      <c r="E47" s="131"/>
      <c r="F47" s="53"/>
      <c r="G47" s="10"/>
      <c r="H47" s="62"/>
      <c r="I47" s="62"/>
      <c r="J47" s="62"/>
      <c r="K47" s="62"/>
      <c r="L47" s="62"/>
      <c r="M47" s="10"/>
      <c r="N47" s="11"/>
    </row>
    <row r="48" spans="1:14" ht="15.75" customHeight="1" thickBot="1" x14ac:dyDescent="0.35">
      <c r="A48" s="3"/>
      <c r="B48" s="10"/>
      <c r="C48" s="10" t="s">
        <v>108</v>
      </c>
      <c r="D48" s="62"/>
      <c r="E48" s="108"/>
      <c r="F48" s="62"/>
      <c r="G48" s="92"/>
      <c r="H48" s="62"/>
      <c r="I48" s="62"/>
      <c r="J48" s="62"/>
      <c r="K48" s="62"/>
      <c r="L48" s="62"/>
      <c r="M48" s="62"/>
      <c r="N48" s="11"/>
    </row>
    <row r="49" spans="1:20" ht="15.75" customHeight="1" x14ac:dyDescent="0.3">
      <c r="A49" s="3"/>
      <c r="B49" s="10"/>
      <c r="C49" s="10"/>
      <c r="D49" s="89"/>
      <c r="E49" s="90"/>
      <c r="F49" s="91"/>
      <c r="G49" s="92"/>
      <c r="H49" s="62"/>
      <c r="I49" s="62"/>
      <c r="J49" s="62"/>
      <c r="K49" s="62"/>
      <c r="L49" s="62"/>
      <c r="M49" s="62"/>
      <c r="N49" s="11"/>
    </row>
    <row r="50" spans="1:20" ht="15.75" customHeight="1" thickBot="1" x14ac:dyDescent="0.35">
      <c r="A50" s="3"/>
      <c r="B50" s="10"/>
      <c r="C50" s="132" t="s">
        <v>76</v>
      </c>
      <c r="D50" s="131"/>
      <c r="E50" s="131"/>
      <c r="F50" s="10"/>
      <c r="G50" s="10"/>
      <c r="H50" s="62"/>
      <c r="I50" s="62"/>
      <c r="J50" s="62"/>
      <c r="K50" s="62"/>
      <c r="L50" s="62"/>
      <c r="M50" s="62"/>
      <c r="N50" s="11"/>
    </row>
    <row r="51" spans="1:20" ht="15.75" customHeight="1" thickBot="1" x14ac:dyDescent="0.4">
      <c r="A51" s="3"/>
      <c r="B51" s="10"/>
      <c r="C51" s="10" t="s">
        <v>90</v>
      </c>
      <c r="D51" s="62"/>
      <c r="E51" s="20"/>
      <c r="F51" s="95" t="s">
        <v>5</v>
      </c>
      <c r="G51" s="62"/>
      <c r="H51" s="62"/>
      <c r="I51" s="113"/>
      <c r="J51" s="114"/>
      <c r="K51" s="114"/>
      <c r="L51" s="115"/>
      <c r="M51" s="62"/>
      <c r="N51" s="11"/>
    </row>
    <row r="52" spans="1:20" ht="15.75" customHeight="1" thickBot="1" x14ac:dyDescent="0.4">
      <c r="A52" s="3"/>
      <c r="B52" s="10"/>
      <c r="C52" s="10" t="s">
        <v>89</v>
      </c>
      <c r="D52" s="62"/>
      <c r="E52" s="20"/>
      <c r="F52" s="95" t="s">
        <v>4</v>
      </c>
      <c r="G52" s="62"/>
      <c r="H52" s="62"/>
      <c r="I52" s="113"/>
      <c r="J52" s="114"/>
      <c r="K52" s="114"/>
      <c r="L52" s="115"/>
      <c r="M52" s="62"/>
      <c r="N52" s="11"/>
    </row>
    <row r="53" spans="1:20" ht="15.75" customHeight="1" thickBot="1" x14ac:dyDescent="0.35">
      <c r="A53" s="3"/>
      <c r="B53" s="10"/>
      <c r="C53" s="10" t="s">
        <v>88</v>
      </c>
      <c r="D53" s="62"/>
      <c r="E53" s="20"/>
      <c r="F53" s="10"/>
      <c r="G53" s="10"/>
      <c r="H53" s="10"/>
      <c r="I53" s="62"/>
      <c r="J53" s="62"/>
      <c r="K53" s="62"/>
      <c r="L53" s="62"/>
      <c r="M53" s="62"/>
      <c r="N53" s="11"/>
    </row>
    <row r="54" spans="1:20" ht="15.75" customHeight="1" thickBot="1" x14ac:dyDescent="0.35">
      <c r="A54" s="3"/>
      <c r="B54" s="10"/>
      <c r="C54" s="10" t="s">
        <v>87</v>
      </c>
      <c r="D54" s="62"/>
      <c r="E54" s="20"/>
      <c r="F54" s="123" t="s">
        <v>100</v>
      </c>
      <c r="G54" s="124"/>
      <c r="H54" s="15" t="s">
        <v>36</v>
      </c>
      <c r="I54" s="62"/>
      <c r="J54" s="62"/>
      <c r="K54" s="62"/>
      <c r="L54" s="62"/>
      <c r="M54" s="10"/>
      <c r="N54" s="11"/>
    </row>
    <row r="55" spans="1:20" ht="15.75" customHeight="1" thickBot="1" x14ac:dyDescent="0.4">
      <c r="A55" s="3"/>
      <c r="B55" s="10"/>
      <c r="C55" s="10" t="s">
        <v>86</v>
      </c>
      <c r="D55" s="62"/>
      <c r="E55" s="20"/>
      <c r="F55" s="95" t="s">
        <v>4</v>
      </c>
      <c r="G55" s="62"/>
      <c r="H55" s="62"/>
      <c r="I55" s="113"/>
      <c r="J55" s="114"/>
      <c r="K55" s="114"/>
      <c r="L55" s="115"/>
      <c r="M55" s="10"/>
      <c r="N55" s="11"/>
      <c r="Q55"/>
    </row>
    <row r="56" spans="1:20" ht="15.75" customHeight="1" thickBot="1" x14ac:dyDescent="0.35">
      <c r="A56" s="3"/>
      <c r="B56" s="10"/>
      <c r="C56" s="10" t="s">
        <v>85</v>
      </c>
      <c r="D56" s="62"/>
      <c r="E56" s="20"/>
      <c r="F56" s="144" t="s">
        <v>77</v>
      </c>
      <c r="G56" s="147"/>
      <c r="H56" s="146"/>
      <c r="I56" s="113"/>
      <c r="J56" s="114"/>
      <c r="K56" s="114"/>
      <c r="L56" s="115"/>
      <c r="M56" s="10"/>
      <c r="N56" s="11"/>
    </row>
    <row r="57" spans="1:20" ht="15.75" customHeight="1" thickBot="1" x14ac:dyDescent="0.35">
      <c r="A57" s="3"/>
      <c r="B57" s="10"/>
      <c r="C57" s="10" t="s">
        <v>84</v>
      </c>
      <c r="D57" s="62"/>
      <c r="E57" s="20"/>
      <c r="F57" s="144" t="s">
        <v>78</v>
      </c>
      <c r="G57" s="145"/>
      <c r="H57" s="146"/>
      <c r="I57" s="152"/>
      <c r="J57" s="153"/>
      <c r="K57" s="153"/>
      <c r="L57" s="154"/>
      <c r="M57" s="10"/>
      <c r="N57" s="11"/>
      <c r="P57"/>
      <c r="Q57"/>
      <c r="R57"/>
      <c r="S57"/>
      <c r="T57"/>
    </row>
    <row r="58" spans="1:20" ht="15.75" customHeight="1" thickBot="1" x14ac:dyDescent="0.35">
      <c r="A58" s="3"/>
      <c r="B58" s="10"/>
      <c r="C58" s="10" t="s">
        <v>83</v>
      </c>
      <c r="D58" s="11"/>
      <c r="E58" s="43"/>
      <c r="F58" s="96"/>
      <c r="G58" s="62"/>
      <c r="H58" s="62"/>
      <c r="I58" s="152"/>
      <c r="J58" s="153"/>
      <c r="K58" s="153"/>
      <c r="L58" s="154"/>
      <c r="M58" s="10"/>
      <c r="N58" s="11"/>
      <c r="P58"/>
      <c r="Q58"/>
      <c r="R58"/>
      <c r="S58"/>
      <c r="T58"/>
    </row>
    <row r="59" spans="1:20" ht="15.75" customHeight="1" thickBot="1" x14ac:dyDescent="0.4">
      <c r="A59" s="3"/>
      <c r="B59" s="10"/>
      <c r="C59" s="10" t="s">
        <v>82</v>
      </c>
      <c r="D59" s="10"/>
      <c r="E59" s="50">
        <f>SUM(D51:E58)</f>
        <v>0</v>
      </c>
      <c r="F59" s="62"/>
      <c r="G59" s="97"/>
      <c r="H59" s="62"/>
      <c r="I59" s="133" t="s">
        <v>105</v>
      </c>
      <c r="J59" s="134"/>
      <c r="K59" s="134"/>
      <c r="L59" s="135"/>
      <c r="M59" s="10"/>
      <c r="N59" s="11"/>
      <c r="P59"/>
      <c r="Q59"/>
      <c r="R59"/>
      <c r="S59"/>
      <c r="T59"/>
    </row>
    <row r="60" spans="1:20" ht="15.75" customHeight="1" thickBot="1" x14ac:dyDescent="0.4">
      <c r="A60" s="3"/>
      <c r="B60" s="10"/>
      <c r="C60" s="10" t="s">
        <v>81</v>
      </c>
      <c r="D60" s="10"/>
      <c r="E60" s="51">
        <f>E48+E59</f>
        <v>0</v>
      </c>
      <c r="F60" s="97"/>
      <c r="G60" s="97"/>
      <c r="H60" s="62"/>
      <c r="I60" s="136"/>
      <c r="J60" s="137"/>
      <c r="K60" s="137"/>
      <c r="L60" s="138"/>
      <c r="M60" s="10"/>
      <c r="N60" s="11"/>
      <c r="P60"/>
      <c r="Q60"/>
      <c r="R60"/>
      <c r="S60"/>
      <c r="T60"/>
    </row>
    <row r="61" spans="1:20" ht="15.75" customHeight="1" thickBot="1" x14ac:dyDescent="0.4">
      <c r="A61" s="3"/>
      <c r="B61" s="10"/>
      <c r="C61" s="10"/>
      <c r="D61" s="10"/>
      <c r="E61" s="45"/>
      <c r="F61" s="97"/>
      <c r="G61" s="97"/>
      <c r="H61" s="62"/>
      <c r="I61" s="139"/>
      <c r="J61" s="140"/>
      <c r="K61" s="140"/>
      <c r="L61" s="141"/>
      <c r="M61" s="10"/>
      <c r="N61" s="11"/>
      <c r="P61"/>
      <c r="Q61"/>
      <c r="R61"/>
      <c r="S61"/>
      <c r="T61"/>
    </row>
    <row r="62" spans="1:20" ht="15.75" customHeight="1" thickBot="1" x14ac:dyDescent="0.4">
      <c r="A62" s="3"/>
      <c r="B62" s="10"/>
      <c r="C62" s="61" t="s">
        <v>79</v>
      </c>
      <c r="D62" s="10"/>
      <c r="E62" s="46"/>
      <c r="F62" s="97"/>
      <c r="G62" s="97"/>
      <c r="H62" s="62"/>
      <c r="I62" s="62"/>
      <c r="J62" s="62"/>
      <c r="K62" s="62"/>
      <c r="L62" s="62"/>
      <c r="M62" s="10"/>
      <c r="N62" s="11"/>
      <c r="P62"/>
      <c r="Q62"/>
      <c r="R62"/>
      <c r="S62"/>
      <c r="T62"/>
    </row>
    <row r="63" spans="1:20" ht="15.75" customHeight="1" thickBot="1" x14ac:dyDescent="0.35">
      <c r="A63" s="3"/>
      <c r="B63" s="10"/>
      <c r="C63" s="10" t="s">
        <v>80</v>
      </c>
      <c r="D63" s="10"/>
      <c r="E63" s="49">
        <f>SUM(E44-E60)</f>
        <v>0</v>
      </c>
      <c r="F63" s="98"/>
      <c r="G63" s="12"/>
      <c r="H63" s="99"/>
      <c r="I63" s="99"/>
      <c r="J63" s="99"/>
      <c r="K63" s="99"/>
      <c r="L63" s="99"/>
      <c r="M63" s="10"/>
      <c r="N63" s="11"/>
      <c r="P63"/>
      <c r="Q63"/>
      <c r="R63"/>
      <c r="S63"/>
      <c r="T63"/>
    </row>
    <row r="64" spans="1:20" ht="15.75" customHeight="1" thickBot="1" x14ac:dyDescent="0.35">
      <c r="A64" s="3"/>
      <c r="B64" s="10"/>
      <c r="C64" s="94" t="s">
        <v>111</v>
      </c>
      <c r="D64" s="94"/>
      <c r="E64" s="50">
        <f>E48</f>
        <v>0</v>
      </c>
      <c r="F64" s="10"/>
      <c r="G64" s="10"/>
      <c r="H64" s="79"/>
      <c r="I64" s="11"/>
      <c r="J64" s="11"/>
      <c r="K64" s="151"/>
      <c r="L64" s="151"/>
      <c r="M64" s="10"/>
      <c r="N64" s="11"/>
      <c r="P64"/>
      <c r="Q64"/>
      <c r="R64"/>
      <c r="S64"/>
      <c r="T64"/>
    </row>
    <row r="65" spans="1:20" ht="15.75" customHeight="1" thickBot="1" x14ac:dyDescent="0.35">
      <c r="A65" s="3"/>
      <c r="B65" s="10"/>
      <c r="C65" s="94" t="s">
        <v>91</v>
      </c>
      <c r="D65" s="56"/>
      <c r="E65" s="49">
        <f>E63</f>
        <v>0</v>
      </c>
      <c r="F65" s="10"/>
      <c r="G65" s="10"/>
      <c r="H65" s="79"/>
      <c r="I65" s="12"/>
      <c r="J65" s="12"/>
      <c r="K65" s="151"/>
      <c r="L65" s="151"/>
      <c r="M65" s="10"/>
      <c r="N65" s="11"/>
      <c r="P65"/>
      <c r="Q65"/>
      <c r="R65"/>
      <c r="S65"/>
      <c r="T65"/>
    </row>
    <row r="66" spans="1:20" ht="15.75" customHeight="1" thickBot="1" x14ac:dyDescent="0.4">
      <c r="A66" s="3"/>
      <c r="B66" s="10"/>
      <c r="C66" s="93" t="s">
        <v>92</v>
      </c>
      <c r="D66" s="56"/>
      <c r="E66" s="21"/>
      <c r="F66" s="100" t="s">
        <v>4</v>
      </c>
      <c r="G66" s="100"/>
      <c r="H66" s="239"/>
      <c r="I66" s="240"/>
      <c r="J66" s="101"/>
      <c r="K66" s="101"/>
      <c r="L66" s="101"/>
      <c r="M66" s="10"/>
      <c r="N66" s="11"/>
      <c r="P66"/>
      <c r="Q66"/>
      <c r="R66"/>
      <c r="S66"/>
      <c r="T66"/>
    </row>
    <row r="67" spans="1:20" ht="15.75" customHeight="1" thickBot="1" x14ac:dyDescent="0.4">
      <c r="A67" s="3"/>
      <c r="B67" s="10"/>
      <c r="C67" s="94" t="s">
        <v>104</v>
      </c>
      <c r="D67" s="94"/>
      <c r="E67" s="50">
        <f>(E65-E66)-E68</f>
        <v>0</v>
      </c>
      <c r="F67" s="10"/>
      <c r="G67" s="10"/>
      <c r="H67" s="79"/>
      <c r="I67" s="102"/>
      <c r="J67" s="101"/>
      <c r="K67" s="101"/>
      <c r="L67" s="101"/>
      <c r="M67" s="10"/>
      <c r="N67" s="11"/>
      <c r="P67"/>
      <c r="Q67"/>
      <c r="R67"/>
      <c r="S67"/>
      <c r="T67"/>
    </row>
    <row r="68" spans="1:20" ht="15.75" customHeight="1" thickBot="1" x14ac:dyDescent="0.4">
      <c r="A68" s="3"/>
      <c r="B68" s="10"/>
      <c r="C68" s="93" t="s">
        <v>93</v>
      </c>
      <c r="D68" s="56"/>
      <c r="E68" s="49">
        <f>(E65-E66)/1.15</f>
        <v>0</v>
      </c>
      <c r="F68" s="62"/>
      <c r="G68" s="103"/>
      <c r="H68" s="104"/>
      <c r="I68" s="104"/>
      <c r="J68" s="104"/>
      <c r="K68" s="10"/>
      <c r="L68" s="10"/>
      <c r="M68" s="10"/>
      <c r="N68" s="11"/>
      <c r="P68"/>
      <c r="Q68"/>
      <c r="R68"/>
      <c r="S68"/>
      <c r="T68"/>
    </row>
    <row r="69" spans="1:20" ht="15.75" customHeight="1" x14ac:dyDescent="0.3">
      <c r="A69" s="3"/>
      <c r="B69" s="3"/>
      <c r="C69" s="148" t="s">
        <v>113</v>
      </c>
      <c r="D69" s="149"/>
      <c r="E69" s="149"/>
      <c r="F69" s="149"/>
      <c r="G69" s="149"/>
      <c r="H69" s="149"/>
      <c r="I69" s="149"/>
      <c r="J69" s="149"/>
      <c r="K69" s="149"/>
      <c r="L69" s="149"/>
      <c r="M69" s="3"/>
      <c r="P69"/>
      <c r="Q69"/>
      <c r="R69"/>
      <c r="S69"/>
      <c r="T69"/>
    </row>
    <row r="70" spans="1:20" ht="15.75" customHeight="1" x14ac:dyDescent="0.3">
      <c r="A70" s="3"/>
      <c r="B70" s="3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3"/>
      <c r="P70"/>
      <c r="Q70"/>
      <c r="R70"/>
      <c r="S70"/>
      <c r="T70"/>
    </row>
    <row r="71" spans="1:20" ht="15.75" customHeight="1" x14ac:dyDescent="0.3">
      <c r="A71" s="3"/>
      <c r="B71" s="3"/>
      <c r="C71" s="250" t="s">
        <v>52</v>
      </c>
      <c r="D71" s="250"/>
      <c r="E71" s="142" t="s">
        <v>46</v>
      </c>
      <c r="F71" s="143"/>
      <c r="G71" s="143"/>
      <c r="H71" s="143"/>
      <c r="I71" s="143"/>
      <c r="J71" s="241" t="s">
        <v>1</v>
      </c>
      <c r="K71" s="242"/>
      <c r="L71" s="243"/>
      <c r="M71" s="3"/>
      <c r="P71"/>
      <c r="Q71"/>
      <c r="R71"/>
      <c r="S71"/>
      <c r="T71"/>
    </row>
    <row r="72" spans="1:20" ht="16.5" customHeight="1" x14ac:dyDescent="0.3">
      <c r="A72" s="3"/>
      <c r="B72" s="3"/>
      <c r="C72" s="250"/>
      <c r="D72" s="250"/>
      <c r="E72" s="143"/>
      <c r="F72" s="143"/>
      <c r="G72" s="143"/>
      <c r="H72" s="143"/>
      <c r="I72" s="143"/>
      <c r="J72" s="244"/>
      <c r="K72" s="245"/>
      <c r="L72" s="246"/>
      <c r="M72" s="3"/>
    </row>
    <row r="73" spans="1:20" ht="21" customHeight="1" x14ac:dyDescent="0.3">
      <c r="A73" s="3"/>
      <c r="B73" s="3"/>
      <c r="C73" s="247" t="s">
        <v>101</v>
      </c>
      <c r="D73" s="247"/>
      <c r="E73" s="142" t="s">
        <v>46</v>
      </c>
      <c r="F73" s="143"/>
      <c r="G73" s="143"/>
      <c r="H73" s="143"/>
      <c r="I73" s="143"/>
      <c r="J73" s="233" t="s">
        <v>1</v>
      </c>
      <c r="K73" s="234"/>
      <c r="L73" s="235"/>
      <c r="M73" s="3"/>
    </row>
    <row r="74" spans="1:20" ht="7.5" customHeight="1" x14ac:dyDescent="0.3">
      <c r="A74" s="3"/>
      <c r="B74" s="3"/>
      <c r="C74" s="247"/>
      <c r="D74" s="248"/>
      <c r="E74" s="249"/>
      <c r="F74" s="249"/>
      <c r="G74" s="249"/>
      <c r="H74" s="249"/>
      <c r="I74" s="249"/>
      <c r="J74" s="236"/>
      <c r="K74" s="237"/>
      <c r="L74" s="238"/>
      <c r="M74" s="3"/>
    </row>
    <row r="75" spans="1:20" ht="30" customHeight="1" x14ac:dyDescent="0.3">
      <c r="A75" s="3"/>
      <c r="B75" s="3"/>
      <c r="C75" s="161" t="s">
        <v>107</v>
      </c>
      <c r="D75" s="162"/>
      <c r="E75" s="163" t="s">
        <v>46</v>
      </c>
      <c r="F75" s="163"/>
      <c r="G75" s="163"/>
      <c r="H75" s="163"/>
      <c r="I75" s="164"/>
      <c r="J75" s="158" t="s">
        <v>1</v>
      </c>
      <c r="K75" s="159"/>
      <c r="L75" s="160"/>
      <c r="M75" s="3"/>
    </row>
    <row r="76" spans="1:20" ht="6.75" customHeight="1" thickBot="1" x14ac:dyDescent="0.35">
      <c r="A76" s="3"/>
      <c r="B76" s="3"/>
      <c r="C76" s="18"/>
      <c r="D76" s="18"/>
      <c r="E76" s="14"/>
      <c r="F76" s="14"/>
      <c r="G76" s="14"/>
      <c r="H76" s="14"/>
      <c r="I76" s="14"/>
      <c r="J76" s="52"/>
      <c r="K76" s="165"/>
      <c r="L76" s="165"/>
      <c r="M76" s="3"/>
    </row>
    <row r="77" spans="1:20" ht="15.75" customHeight="1" x14ac:dyDescent="0.3">
      <c r="A77" s="3"/>
      <c r="B77" s="3"/>
      <c r="C77" s="167" t="s">
        <v>112</v>
      </c>
      <c r="D77" s="168"/>
      <c r="E77" s="168"/>
      <c r="F77" s="168"/>
      <c r="G77" s="168"/>
      <c r="H77" s="168"/>
      <c r="I77" s="168"/>
      <c r="J77" s="168"/>
      <c r="M77" s="3"/>
    </row>
    <row r="78" spans="1:20" ht="15.75" customHeight="1" x14ac:dyDescent="0.3">
      <c r="A78" s="3"/>
      <c r="B78" s="3"/>
      <c r="D78" s="157"/>
      <c r="E78" s="157"/>
      <c r="F78" s="54" t="s">
        <v>8</v>
      </c>
      <c r="G78" s="157"/>
      <c r="H78" s="166"/>
      <c r="I78" s="166"/>
      <c r="J78" s="54"/>
      <c r="K78"/>
      <c r="L78"/>
      <c r="M78" s="3"/>
    </row>
    <row r="79" spans="1:20" ht="15.75" customHeight="1" x14ac:dyDescent="0.3">
      <c r="A79" s="3"/>
      <c r="B79" s="3"/>
      <c r="D79" s="170"/>
      <c r="E79" s="170"/>
      <c r="F79" s="54"/>
      <c r="G79" s="170"/>
      <c r="H79" s="170"/>
      <c r="I79" s="170"/>
      <c r="J79" s="54"/>
      <c r="K79" s="157"/>
      <c r="L79" s="157"/>
      <c r="M79" s="3"/>
    </row>
    <row r="80" spans="1:20" s="5" customFormat="1" ht="15.75" customHeight="1" x14ac:dyDescent="0.3">
      <c r="A80" s="22"/>
      <c r="B80" s="22"/>
      <c r="C80" s="2" t="s">
        <v>97</v>
      </c>
      <c r="D80" s="169"/>
      <c r="E80" s="169"/>
      <c r="F80" s="169"/>
      <c r="G80" s="169"/>
      <c r="H80" s="169"/>
      <c r="I80" s="169"/>
      <c r="J80" s="169"/>
      <c r="K80" s="169"/>
      <c r="L80" s="169"/>
      <c r="M80" s="22"/>
      <c r="N80" s="4"/>
      <c r="O80" s="4"/>
    </row>
    <row r="81" spans="1:15" s="5" customFormat="1" ht="15.75" customHeight="1" x14ac:dyDescent="0.3">
      <c r="A81" s="22"/>
      <c r="B81" s="22"/>
      <c r="C81" s="2" t="s">
        <v>22</v>
      </c>
      <c r="D81" s="169"/>
      <c r="E81" s="169"/>
      <c r="F81" s="169"/>
      <c r="G81" s="169"/>
      <c r="H81" s="169"/>
      <c r="I81" s="169"/>
      <c r="J81" s="169"/>
      <c r="K81" s="169"/>
      <c r="L81" s="169"/>
      <c r="M81" s="22"/>
      <c r="N81" s="4"/>
      <c r="O81" s="4"/>
    </row>
    <row r="82" spans="1:15" s="5" customFormat="1" ht="15.75" customHeight="1" x14ac:dyDescent="0.3">
      <c r="A82" s="22"/>
      <c r="B82" s="22"/>
      <c r="C82" s="2" t="s">
        <v>9</v>
      </c>
      <c r="D82" s="155"/>
      <c r="E82" s="155"/>
      <c r="F82" s="155"/>
      <c r="G82" s="155"/>
      <c r="H82" s="155"/>
      <c r="I82" s="155"/>
      <c r="J82" s="155"/>
      <c r="K82" s="155"/>
      <c r="L82" s="155"/>
      <c r="M82" s="22"/>
      <c r="N82" s="4"/>
      <c r="O82" s="4"/>
    </row>
    <row r="83" spans="1:15" s="5" customFormat="1" ht="15.75" customHeight="1" x14ac:dyDescent="0.3">
      <c r="A83" s="22"/>
      <c r="B83" s="22"/>
      <c r="C83" s="2"/>
      <c r="D83" s="155"/>
      <c r="E83" s="155"/>
      <c r="F83" s="155"/>
      <c r="G83" s="155"/>
      <c r="H83" s="155"/>
      <c r="I83" s="156"/>
      <c r="J83" s="156"/>
      <c r="K83" s="157"/>
      <c r="L83" s="157"/>
      <c r="M83" s="22"/>
      <c r="N83" s="4"/>
      <c r="O83" s="4"/>
    </row>
    <row r="84" spans="1:15" s="5" customFormat="1" ht="20.5" hidden="1" customHeight="1" x14ac:dyDescent="0.3">
      <c r="A84" s="4"/>
      <c r="B84" s="4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4"/>
      <c r="N84" s="4"/>
      <c r="O84" s="4"/>
    </row>
    <row r="85" spans="1:15" s="5" customFormat="1" ht="2.25" hidden="1" customHeight="1" x14ac:dyDescent="0.3">
      <c r="A85" s="4"/>
      <c r="B85" s="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4"/>
      <c r="N85" s="4"/>
      <c r="O85" s="4"/>
    </row>
    <row r="86" spans="1:15" s="5" customFormat="1" ht="2.25" hidden="1" customHeight="1" x14ac:dyDescent="0.3">
      <c r="A86" s="4"/>
      <c r="B86" s="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4"/>
      <c r="N86" s="4"/>
      <c r="O86" s="4"/>
    </row>
    <row r="87" spans="1:15" s="6" customFormat="1" hidden="1" x14ac:dyDescent="0.3">
      <c r="A87" s="7"/>
      <c r="B87" s="7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7"/>
      <c r="N87" s="7"/>
      <c r="O87" s="7"/>
    </row>
    <row r="88" spans="1:15" s="5" customFormat="1" ht="14.5" hidden="1" thickBot="1" x14ac:dyDescent="0.35">
      <c r="A88" s="4"/>
      <c r="B88" s="4"/>
      <c r="C88" s="24" t="s">
        <v>39</v>
      </c>
      <c r="D88" s="4"/>
      <c r="E88" s="4"/>
      <c r="F88" s="25" t="s">
        <v>38</v>
      </c>
      <c r="G88" s="4"/>
      <c r="H88" s="4"/>
      <c r="I88" s="4"/>
      <c r="J88" s="4" t="s">
        <v>49</v>
      </c>
      <c r="K88" s="4" t="s">
        <v>21</v>
      </c>
      <c r="L88" s="4"/>
      <c r="M88" s="4"/>
      <c r="N88" s="4"/>
      <c r="O88" s="4"/>
    </row>
    <row r="89" spans="1:15" s="5" customFormat="1" ht="14.5" hidden="1" x14ac:dyDescent="0.35">
      <c r="A89" s="4"/>
      <c r="B89" s="4"/>
      <c r="C89" s="26" t="s">
        <v>30</v>
      </c>
      <c r="D89" s="4"/>
      <c r="E89" s="4"/>
      <c r="F89" s="27" t="s">
        <v>30</v>
      </c>
      <c r="G89" s="28"/>
      <c r="H89" s="29"/>
      <c r="I89" s="29"/>
      <c r="J89" s="30">
        <v>0</v>
      </c>
      <c r="K89" s="31">
        <v>0</v>
      </c>
      <c r="L89" s="4"/>
      <c r="M89" s="4"/>
      <c r="N89" s="4"/>
      <c r="O89" s="4"/>
    </row>
    <row r="90" spans="1:15" s="5" customFormat="1" ht="14.5" hidden="1" x14ac:dyDescent="0.35">
      <c r="A90" s="4"/>
      <c r="B90" s="4"/>
      <c r="C90" s="26"/>
      <c r="D90" s="4"/>
      <c r="E90" s="4"/>
      <c r="F90" s="32" t="s">
        <v>47</v>
      </c>
      <c r="G90" s="33"/>
      <c r="H90" s="7"/>
      <c r="I90" s="7"/>
      <c r="J90" s="34">
        <v>1280</v>
      </c>
      <c r="K90" s="35">
        <v>1706</v>
      </c>
      <c r="L90" s="4"/>
      <c r="M90" s="4"/>
      <c r="N90" s="4"/>
      <c r="O90" s="4"/>
    </row>
    <row r="91" spans="1:15" s="5" customFormat="1" ht="14.5" hidden="1" x14ac:dyDescent="0.35">
      <c r="A91" s="4"/>
      <c r="B91" s="4"/>
      <c r="C91" s="26"/>
      <c r="D91" s="4"/>
      <c r="E91" s="4"/>
      <c r="F91" s="32" t="s">
        <v>48</v>
      </c>
      <c r="G91" s="33"/>
      <c r="H91" s="7"/>
      <c r="I91" s="7"/>
      <c r="J91" s="34">
        <v>1175</v>
      </c>
      <c r="K91" s="35">
        <v>1566</v>
      </c>
      <c r="L91" s="4"/>
      <c r="M91" s="4"/>
      <c r="N91" s="4"/>
      <c r="O91" s="4"/>
    </row>
    <row r="92" spans="1:15" s="6" customFormat="1" hidden="1" x14ac:dyDescent="0.3">
      <c r="A92" s="7"/>
      <c r="B92" s="7"/>
      <c r="C92" s="1" t="s">
        <v>35</v>
      </c>
      <c r="D92" s="7"/>
      <c r="E92" s="7"/>
      <c r="F92" s="36" t="s">
        <v>12</v>
      </c>
      <c r="G92" s="7"/>
      <c r="H92" s="7"/>
      <c r="I92" s="7"/>
      <c r="J92" s="34">
        <v>1371</v>
      </c>
      <c r="K92" s="35">
        <v>1828</v>
      </c>
      <c r="L92" s="7"/>
      <c r="M92" s="7"/>
      <c r="N92" s="7"/>
      <c r="O92" s="7"/>
    </row>
    <row r="93" spans="1:15" s="5" customFormat="1" hidden="1" x14ac:dyDescent="0.3">
      <c r="A93" s="4"/>
      <c r="B93" s="4"/>
      <c r="C93" s="1" t="s">
        <v>36</v>
      </c>
      <c r="D93" s="4"/>
      <c r="E93" s="4"/>
      <c r="F93" s="36" t="s">
        <v>10</v>
      </c>
      <c r="G93" s="7"/>
      <c r="H93" s="7"/>
      <c r="I93" s="7"/>
      <c r="J93" s="34">
        <v>1265</v>
      </c>
      <c r="K93" s="35">
        <v>1686</v>
      </c>
      <c r="L93" s="4"/>
      <c r="M93" s="4"/>
      <c r="N93" s="4"/>
      <c r="O93" s="4"/>
    </row>
    <row r="94" spans="1:15" s="5" customFormat="1" hidden="1" x14ac:dyDescent="0.3">
      <c r="A94" s="4"/>
      <c r="B94" s="4"/>
      <c r="C94" s="1"/>
      <c r="D94" s="4"/>
      <c r="E94" s="4"/>
      <c r="F94" s="36" t="s">
        <v>11</v>
      </c>
      <c r="G94" s="7"/>
      <c r="H94" s="7"/>
      <c r="I94" s="7"/>
      <c r="J94" s="34">
        <v>1472</v>
      </c>
      <c r="K94" s="35">
        <v>1962</v>
      </c>
      <c r="L94" s="4"/>
      <c r="M94" s="4"/>
      <c r="N94" s="4"/>
      <c r="O94" s="4"/>
    </row>
    <row r="95" spans="1:15" s="5" customFormat="1" hidden="1" x14ac:dyDescent="0.3">
      <c r="A95" s="4"/>
      <c r="B95" s="4"/>
      <c r="C95" s="24" t="s">
        <v>23</v>
      </c>
      <c r="D95" s="4"/>
      <c r="E95" s="4"/>
      <c r="F95" s="36" t="s">
        <v>13</v>
      </c>
      <c r="G95" s="7"/>
      <c r="H95" s="7"/>
      <c r="I95" s="7"/>
      <c r="J95" s="34">
        <v>1365</v>
      </c>
      <c r="K95" s="35">
        <v>1820</v>
      </c>
      <c r="L95" s="4"/>
      <c r="M95" s="4"/>
      <c r="N95" s="4"/>
      <c r="O95" s="4"/>
    </row>
    <row r="96" spans="1:15" s="5" customFormat="1" ht="14.5" hidden="1" x14ac:dyDescent="0.35">
      <c r="A96" s="4"/>
      <c r="B96" s="4"/>
      <c r="C96" s="26" t="s">
        <v>29</v>
      </c>
      <c r="D96" s="4"/>
      <c r="E96" s="4"/>
      <c r="F96" s="36" t="s">
        <v>15</v>
      </c>
      <c r="G96" s="7"/>
      <c r="H96" s="7"/>
      <c r="I96" s="7"/>
      <c r="J96" s="34">
        <v>1601</v>
      </c>
      <c r="K96" s="35">
        <v>2134</v>
      </c>
      <c r="L96" s="4"/>
      <c r="M96" s="4"/>
      <c r="N96" s="4"/>
      <c r="O96" s="4"/>
    </row>
    <row r="97" spans="1:15" s="5" customFormat="1" hidden="1" x14ac:dyDescent="0.3">
      <c r="A97" s="4"/>
      <c r="B97" s="4"/>
      <c r="C97" s="1" t="s">
        <v>24</v>
      </c>
      <c r="D97" s="4"/>
      <c r="E97" s="4"/>
      <c r="F97" s="36" t="s">
        <v>14</v>
      </c>
      <c r="G97" s="7"/>
      <c r="H97" s="7"/>
      <c r="I97" s="7"/>
      <c r="J97" s="34">
        <v>1496</v>
      </c>
      <c r="K97" s="35">
        <v>1994</v>
      </c>
      <c r="L97" s="4"/>
      <c r="M97" s="4"/>
      <c r="N97" s="4"/>
      <c r="O97" s="4"/>
    </row>
    <row r="98" spans="1:15" s="5" customFormat="1" hidden="1" x14ac:dyDescent="0.3">
      <c r="A98" s="4"/>
      <c r="B98" s="4"/>
      <c r="C98" s="1" t="s">
        <v>25</v>
      </c>
      <c r="D98" s="4"/>
      <c r="E98" s="4"/>
      <c r="F98" s="36" t="s">
        <v>16</v>
      </c>
      <c r="G98" s="7"/>
      <c r="H98" s="7"/>
      <c r="I98" s="7"/>
      <c r="J98" s="34">
        <v>1772</v>
      </c>
      <c r="K98" s="35">
        <v>2362</v>
      </c>
      <c r="L98" s="4"/>
      <c r="M98" s="4"/>
      <c r="N98" s="4"/>
      <c r="O98" s="4"/>
    </row>
    <row r="99" spans="1:15" s="5" customFormat="1" hidden="1" x14ac:dyDescent="0.3">
      <c r="A99" s="4"/>
      <c r="B99" s="4"/>
      <c r="C99" s="1"/>
      <c r="D99" s="4"/>
      <c r="E99" s="4"/>
      <c r="F99" s="36" t="s">
        <v>17</v>
      </c>
      <c r="G99" s="7"/>
      <c r="H99" s="7"/>
      <c r="I99" s="7"/>
      <c r="J99" s="34">
        <v>1665</v>
      </c>
      <c r="K99" s="35">
        <v>2220</v>
      </c>
      <c r="L99" s="4"/>
      <c r="M99" s="4"/>
      <c r="N99" s="4"/>
      <c r="O99" s="4"/>
    </row>
    <row r="100" spans="1:15" ht="14.5" hidden="1" x14ac:dyDescent="0.35">
      <c r="A100" s="1"/>
      <c r="B100" s="1"/>
      <c r="C100" s="26" t="s">
        <v>30</v>
      </c>
      <c r="D100" s="1"/>
      <c r="E100" s="1"/>
      <c r="F100" s="36" t="s">
        <v>18</v>
      </c>
      <c r="G100" s="7"/>
      <c r="H100" s="37"/>
      <c r="I100" s="37"/>
      <c r="J100" s="34">
        <v>1974</v>
      </c>
      <c r="K100" s="35">
        <v>2632</v>
      </c>
      <c r="L100" s="1"/>
      <c r="M100" s="1"/>
    </row>
    <row r="101" spans="1:15" ht="13.75" hidden="1" customHeight="1" thickBot="1" x14ac:dyDescent="0.35">
      <c r="A101" s="1"/>
      <c r="B101" s="1"/>
      <c r="C101" s="1" t="s">
        <v>34</v>
      </c>
      <c r="D101" s="1"/>
      <c r="E101" s="1"/>
      <c r="F101" s="38" t="s">
        <v>19</v>
      </c>
      <c r="G101" s="39"/>
      <c r="H101" s="40"/>
      <c r="I101" s="40"/>
      <c r="J101" s="41">
        <v>1869</v>
      </c>
      <c r="K101" s="42">
        <v>2492</v>
      </c>
      <c r="L101" s="1"/>
      <c r="M101" s="1"/>
    </row>
    <row r="102" spans="1:15" hidden="1" x14ac:dyDescent="0.3">
      <c r="A102" s="1"/>
      <c r="B102" s="1"/>
      <c r="C102" s="1" t="s">
        <v>32</v>
      </c>
      <c r="D102" s="1"/>
      <c r="E102" s="1"/>
      <c r="F102" s="4"/>
      <c r="G102" s="4"/>
      <c r="H102" s="4"/>
      <c r="I102" s="4"/>
      <c r="J102" s="1"/>
      <c r="K102" s="1"/>
      <c r="L102" s="1"/>
      <c r="M102" s="1"/>
    </row>
    <row r="103" spans="1:15" hidden="1" x14ac:dyDescent="0.3">
      <c r="A103" s="1"/>
      <c r="B103" s="1"/>
      <c r="C103" s="1" t="s">
        <v>33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5" hidden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5" ht="14.5" hidden="1" x14ac:dyDescent="0.35">
      <c r="A105" s="1"/>
      <c r="B105" s="1"/>
      <c r="C105" s="26" t="s">
        <v>30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5" hidden="1" x14ac:dyDescent="0.3">
      <c r="A106" s="1"/>
      <c r="B106" s="1"/>
      <c r="C106" s="1" t="s">
        <v>26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5" hidden="1" x14ac:dyDescent="0.3">
      <c r="A107" s="1"/>
      <c r="B107" s="1"/>
      <c r="C107" s="1" t="s">
        <v>27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5" hidden="1" x14ac:dyDescent="0.3">
      <c r="A108" s="1"/>
      <c r="B108" s="1"/>
      <c r="C108" s="1" t="s">
        <v>28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5" hidden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5" hidden="1" x14ac:dyDescent="0.3">
      <c r="A110" s="1"/>
      <c r="B110" s="1"/>
      <c r="C110" s="24" t="s">
        <v>37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5" ht="14.5" hidden="1" x14ac:dyDescent="0.35">
      <c r="A111" s="1"/>
      <c r="B111" s="1"/>
      <c r="C111" s="26" t="s">
        <v>30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5" hidden="1" x14ac:dyDescent="0.3">
      <c r="A112" s="1"/>
      <c r="B112" s="1"/>
      <c r="C112" s="1" t="s">
        <v>35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idden="1" x14ac:dyDescent="0.3">
      <c r="A113" s="1"/>
      <c r="B113" s="1"/>
      <c r="C113" s="1" t="s">
        <v>36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idden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idden="1" x14ac:dyDescent="0.3">
      <c r="A115" s="1"/>
      <c r="B115" s="1"/>
      <c r="C115" s="24" t="s">
        <v>2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5" hidden="1" x14ac:dyDescent="0.35">
      <c r="A116" s="1"/>
      <c r="B116" s="1"/>
      <c r="C116" s="26" t="s">
        <v>30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idden="1" x14ac:dyDescent="0.3">
      <c r="A117" s="1"/>
      <c r="B117" s="1"/>
      <c r="C117" s="7" t="s">
        <v>44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idden="1" x14ac:dyDescent="0.3">
      <c r="A118" s="1"/>
      <c r="B118" s="1"/>
      <c r="C118" s="4" t="s">
        <v>41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idden="1" x14ac:dyDescent="0.3">
      <c r="A119" s="1"/>
      <c r="B119" s="1"/>
      <c r="C119" s="4" t="s">
        <v>45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idden="1" x14ac:dyDescent="0.3">
      <c r="A120" s="1"/>
      <c r="B120" s="1"/>
      <c r="C120" s="4" t="s">
        <v>3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idden="1" x14ac:dyDescent="0.3">
      <c r="A121" s="1"/>
      <c r="B121" s="1"/>
      <c r="C121" s="4" t="s">
        <v>6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idden="1" x14ac:dyDescent="0.3">
      <c r="A122" s="1"/>
      <c r="B122" s="1"/>
      <c r="C122" s="4" t="s">
        <v>7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">
      <c r="A123" s="1"/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">
      <c r="A124" s="1"/>
      <c r="B124" s="1"/>
      <c r="C124" s="24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5" x14ac:dyDescent="0.35">
      <c r="C125" s="8"/>
    </row>
  </sheetData>
  <sheetProtection formatCells="0" formatColumns="0" formatRows="0" insertColumns="0" insertRows="0" insertHyperlinks="0" deleteColumns="0" deleteRows="0" sort="0" autoFilter="0" pivotTables="0"/>
  <dataConsolidate/>
  <mergeCells count="75">
    <mergeCell ref="J73:L74"/>
    <mergeCell ref="H66:I66"/>
    <mergeCell ref="J71:L72"/>
    <mergeCell ref="C73:D74"/>
    <mergeCell ref="E73:I74"/>
    <mergeCell ref="C71:D72"/>
    <mergeCell ref="C6:L8"/>
    <mergeCell ref="C35:D35"/>
    <mergeCell ref="E35:H35"/>
    <mergeCell ref="H39:I39"/>
    <mergeCell ref="J39:K39"/>
    <mergeCell ref="D32:H32"/>
    <mergeCell ref="G11:I11"/>
    <mergeCell ref="G12:I12"/>
    <mergeCell ref="J12:L12"/>
    <mergeCell ref="C24:G24"/>
    <mergeCell ref="I21:L24"/>
    <mergeCell ref="C23:E23"/>
    <mergeCell ref="D28:H28"/>
    <mergeCell ref="E17:H17"/>
    <mergeCell ref="C1:M2"/>
    <mergeCell ref="D30:H30"/>
    <mergeCell ref="F20:H20"/>
    <mergeCell ref="D20:E20"/>
    <mergeCell ref="C14:L14"/>
    <mergeCell ref="C16:K16"/>
    <mergeCell ref="J17:L17"/>
    <mergeCell ref="C21:C22"/>
    <mergeCell ref="D21:E22"/>
    <mergeCell ref="F21:H22"/>
    <mergeCell ref="I20:L20"/>
    <mergeCell ref="D12:F12"/>
    <mergeCell ref="C4:L4"/>
    <mergeCell ref="D11:F11"/>
    <mergeCell ref="C10:D10"/>
    <mergeCell ref="C9:L9"/>
    <mergeCell ref="D83:H83"/>
    <mergeCell ref="I83:J83"/>
    <mergeCell ref="K83:L83"/>
    <mergeCell ref="J75:L75"/>
    <mergeCell ref="C75:D75"/>
    <mergeCell ref="E75:I75"/>
    <mergeCell ref="K76:L76"/>
    <mergeCell ref="D82:L82"/>
    <mergeCell ref="D78:E78"/>
    <mergeCell ref="G78:I78"/>
    <mergeCell ref="C77:J77"/>
    <mergeCell ref="D80:L80"/>
    <mergeCell ref="D81:L81"/>
    <mergeCell ref="D79:E79"/>
    <mergeCell ref="G79:I79"/>
    <mergeCell ref="K79:L79"/>
    <mergeCell ref="I59:L61"/>
    <mergeCell ref="E71:I72"/>
    <mergeCell ref="F57:H57"/>
    <mergeCell ref="F56:H56"/>
    <mergeCell ref="C69:L70"/>
    <mergeCell ref="I56:L56"/>
    <mergeCell ref="K64:L64"/>
    <mergeCell ref="K65:L65"/>
    <mergeCell ref="I57:L57"/>
    <mergeCell ref="I58:L58"/>
    <mergeCell ref="H41:I41"/>
    <mergeCell ref="J41:L41"/>
    <mergeCell ref="I51:L51"/>
    <mergeCell ref="I52:L52"/>
    <mergeCell ref="I55:L55"/>
    <mergeCell ref="D45:H45"/>
    <mergeCell ref="I45:J45"/>
    <mergeCell ref="K45:L45"/>
    <mergeCell ref="F54:G54"/>
    <mergeCell ref="H43:M44"/>
    <mergeCell ref="F43:G43"/>
    <mergeCell ref="C47:E47"/>
    <mergeCell ref="C50:E50"/>
  </mergeCells>
  <phoneticPr fontId="1" type="noConversion"/>
  <conditionalFormatting sqref="F63:L63">
    <cfRule type="cellIs" dxfId="9" priority="11" stopIfTrue="1" operator="equal">
      <formula>"Good (Academic's Fees = Net Consultancy Income)"</formula>
    </cfRule>
    <cfRule type="cellIs" dxfId="8" priority="12" stopIfTrue="1" operator="equal">
      <formula>"**Please Ensure Academic's Fees = Net Consultancy Income**"</formula>
    </cfRule>
  </conditionalFormatting>
  <conditionalFormatting sqref="E49:G49 G48">
    <cfRule type="cellIs" dxfId="7" priority="14" stopIfTrue="1" operator="equal">
      <formula>"Good (Achieves RCF)"</formula>
    </cfRule>
    <cfRule type="cellIs" dxfId="6" priority="15" stopIfTrue="1" operator="notEqual">
      <formula>"Good (Achieves RCF)"</formula>
    </cfRule>
  </conditionalFormatting>
  <conditionalFormatting sqref="E42">
    <cfRule type="expression" dxfId="5" priority="7">
      <formula>$D$42="Yes"</formula>
    </cfRule>
  </conditionalFormatting>
  <conditionalFormatting sqref="H43:M44">
    <cfRule type="expression" dxfId="4" priority="5">
      <formula>$D$43="Yes"</formula>
    </cfRule>
  </conditionalFormatting>
  <conditionalFormatting sqref="H43:M44">
    <cfRule type="expression" dxfId="3" priority="4">
      <formula>$D$43="Yes"</formula>
    </cfRule>
  </conditionalFormatting>
  <conditionalFormatting sqref="F43:G43">
    <cfRule type="expression" dxfId="2" priority="3">
      <formula>$D$43="No"</formula>
    </cfRule>
  </conditionalFormatting>
  <conditionalFormatting sqref="E39 H39 H41">
    <cfRule type="cellIs" dxfId="1" priority="2" stopIfTrue="1" operator="equal">
      <formula>"#N//A"</formula>
    </cfRule>
  </conditionalFormatting>
  <conditionalFormatting sqref="I45:J45">
    <cfRule type="cellIs" dxfId="0" priority="1" stopIfTrue="1" operator="equal">
      <formula>"Enter VAT Reg. #.&gt;&gt;"</formula>
    </cfRule>
  </conditionalFormatting>
  <dataValidations count="8">
    <dataValidation type="decimal" allowBlank="1" showInputMessage="1" errorTitle="Check Fee Waived Entry" error="Fee waived must be less than Academic total and not less than zero!" sqref="E66" xr:uid="{00000000-0002-0000-0000-000000000000}">
      <formula1>0</formula1>
      <formula2>E65</formula2>
    </dataValidation>
    <dataValidation type="list" allowBlank="1" showInputMessage="1" showErrorMessage="1" sqref="E35" xr:uid="{00000000-0002-0000-0000-000002000000}">
      <formula1>$F$89:$F$101</formula1>
    </dataValidation>
    <dataValidation type="list" allowBlank="1" showInputMessage="1" showErrorMessage="1" sqref="D28:F29" xr:uid="{00000000-0002-0000-0000-000003000000}">
      <formula1>$C$96:$C$98</formula1>
    </dataValidation>
    <dataValidation type="list" allowBlank="1" showInputMessage="1" showErrorMessage="1" sqref="D30:F30" xr:uid="{00000000-0002-0000-0000-000004000000}">
      <formula1>$C$100:$C$103</formula1>
    </dataValidation>
    <dataValidation type="list" allowBlank="1" showInputMessage="1" showErrorMessage="1" sqref="D32:F33" xr:uid="{00000000-0002-0000-0000-000005000000}">
      <formula1>$C$105:$C$108</formula1>
    </dataValidation>
    <dataValidation type="list" allowBlank="1" showInputMessage="1" showErrorMessage="1" sqref="D42:D43" xr:uid="{0EE4EFFA-67DE-9A41-8CC6-7D00793EAE32}">
      <formula1>"Yes,No"</formula1>
    </dataValidation>
    <dataValidation type="list" allowBlank="1" showInputMessage="1" showErrorMessage="1" sqref="D45:H45" xr:uid="{C8B79D24-46E6-8347-9761-928F8CEB4ED9}">
      <formula1>$C$117:$C$122</formula1>
    </dataValidation>
    <dataValidation type="list" allowBlank="1" showInputMessage="1" showErrorMessage="1" sqref="N17 H54" xr:uid="{0C45CA8F-59CC-8D42-B36D-0FDBA5F78283}">
      <formula1>"No, Yes"</formula1>
    </dataValidation>
  </dataValidations>
  <printOptions horizontalCentered="1"/>
  <pageMargins left="0.43307086614173229" right="0" top="0.86614173228346458" bottom="0.6692913385826772" header="0.39370078740157483" footer="0.39370078740157483"/>
  <pageSetup paperSize="9" scale="43" orientation="portrait" verticalDpi="300" r:id="rId1"/>
  <headerFooter alignWithMargins="0">
    <oddHeader xml:space="preserve">&amp;L&amp;G  &amp;C&amp;"Arial,Bold"&amp;12Consultancy Costing 
&amp; Approval Form (CCAF)    
&amp;R&amp;"Arial,Bold"Consultancy Services Office
Research and Innovation Services&amp;"Arial,Regular" </oddHeader>
    <oddFooter>&amp;L&amp;A&amp;C&amp;"Arial,Bold"University of Bath Confidential&amp;RPage &amp;P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Artemis Cropper</dc:creator>
  <cp:lastModifiedBy>Natasha Bishop</cp:lastModifiedBy>
  <cp:lastPrinted>2023-06-06T15:10:51Z</cp:lastPrinted>
  <dcterms:created xsi:type="dcterms:W3CDTF">2006-10-04T14:05:48Z</dcterms:created>
  <dcterms:modified xsi:type="dcterms:W3CDTF">2025-10-02T12:18:32Z</dcterms:modified>
</cp:coreProperties>
</file>